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80" windowWidth="12465" windowHeight="7440"/>
  </bookViews>
  <sheets>
    <sheet name="Pääsivu" sheetId="1" r:id="rId1"/>
    <sheet name="Muutosloki" sheetId="51" r:id="rId2"/>
    <sheet name="Arkkitehtuuridokum" sheetId="46" state="hidden" r:id="rId3"/>
    <sheet name="Rajaukset ja reunaehdot" sheetId="10" r:id="rId4"/>
    <sheet name="Sidosarkkitehtuurit määritykset" sheetId="53" r:id="rId5"/>
    <sheet name="Arkkitehtuuriperiaatteet" sheetId="2" r:id="rId6"/>
    <sheet name="Tietoturvaperiaatteet" sheetId="9" r:id="rId7"/>
    <sheet name="Strategia" sheetId="8" state="hidden" r:id="rId8"/>
    <sheet name="Vaatimukset ja tavoitteet" sheetId="47" r:id="rId9"/>
    <sheet name="Palvelut" sheetId="7" r:id="rId10"/>
    <sheet name="Sidosryhmät" sheetId="23" r:id="rId11"/>
    <sheet name="Käsitteistö" sheetId="25" r:id="rId12"/>
    <sheet name="Roolit" sheetId="24" r:id="rId13"/>
    <sheet name="Tietojärjestelmäpalvelut" sheetId="27" r:id="rId14"/>
    <sheet name="Teknologiavaatimukset" sheetId="54" state="hidden" r:id="rId15"/>
    <sheet name="Organisaatio" sheetId="55" state="hidden" r:id="rId16"/>
    <sheet name="Prosessilista" sheetId="30" state="hidden" r:id="rId17"/>
    <sheet name="Tiedot" sheetId="48" state="hidden" r:id="rId18"/>
    <sheet name="Loogiset tietovarannot" sheetId="41" r:id="rId19"/>
    <sheet name="Prosessit-tiedot" sheetId="35" state="hidden" r:id="rId20"/>
    <sheet name="Loogiset tietojärjestelmäpalv." sheetId="42" state="hidden" r:id="rId21"/>
    <sheet name="Järjestelmäpalv-tietovarannot" sheetId="36" state="hidden" r:id="rId22"/>
    <sheet name="Järjestelmäpalv-prosessit" sheetId="37" state="hidden" r:id="rId23"/>
    <sheet name="Loogiset teknologiakomponentit" sheetId="44" state="hidden" r:id="rId24"/>
    <sheet name="Valvontakohteet" sheetId="43" state="hidden" r:id="rId25"/>
    <sheet name="Rajapinnat" sheetId="38" state="hidden" r:id="rId26"/>
    <sheet name="Fyysiset tietovarannot" sheetId="39" state="hidden" r:id="rId27"/>
    <sheet name="Koodistot" sheetId="32" state="hidden" r:id="rId28"/>
    <sheet name="Järjestelmäsalkku" sheetId="40" state="hidden" r:id="rId29"/>
    <sheet name="Teknologiavalinnat" sheetId="49" state="hidden" r:id="rId30"/>
    <sheet name="Kohteiden palvelutasotavoitteet" sheetId="50" state="hidden" r:id="rId31"/>
  </sheets>
  <definedNames>
    <definedName name="MAIN_GROUP">INDIRECT(ADDRESS(ROW(),2))</definedName>
    <definedName name="PREV_MAIN_GROUP">INDIRECT(ADDRESS(ROW()-1,2))</definedName>
    <definedName name="PREV_TYPE">INDIRECT(ADDRESS(ROW()-1,1))</definedName>
    <definedName name="_xlnm.Print_Area" localSheetId="30">'Kohteiden palvelutasotavoitteet'!$A$5:$W$92</definedName>
    <definedName name="TYPE">INDIRECT(ADDRESS(ROW(),1))</definedName>
  </definedNames>
  <calcPr calcId="145621"/>
</workbook>
</file>

<file path=xl/calcChain.xml><?xml version="1.0" encoding="utf-8"?>
<calcChain xmlns="http://schemas.openxmlformats.org/spreadsheetml/2006/main">
  <c r="M14" i="27" l="1"/>
  <c r="L15" i="41"/>
  <c r="I30" i="24"/>
  <c r="I25" i="24"/>
  <c r="I24" i="24"/>
  <c r="I23" i="24"/>
  <c r="I22" i="24"/>
  <c r="I21" i="24"/>
  <c r="I20" i="24"/>
  <c r="I19" i="24"/>
  <c r="I18" i="24"/>
  <c r="I17" i="24"/>
  <c r="I16" i="24"/>
  <c r="I15" i="24"/>
  <c r="I14" i="24"/>
  <c r="P51" i="7" l="1"/>
  <c r="P50" i="7"/>
  <c r="P49" i="7"/>
  <c r="P48" i="7"/>
  <c r="P47" i="7"/>
  <c r="I7" i="24" l="1"/>
  <c r="I8" i="24"/>
  <c r="I9" i="24"/>
  <c r="I10" i="24"/>
  <c r="I11" i="24"/>
  <c r="I12" i="24"/>
  <c r="I13" i="24"/>
  <c r="I31" i="24"/>
  <c r="I32" i="24"/>
  <c r="I33" i="24"/>
  <c r="I34" i="24"/>
  <c r="I35" i="24"/>
  <c r="I36" i="24"/>
  <c r="I37" i="24"/>
  <c r="I38" i="24"/>
  <c r="I39" i="24"/>
  <c r="I40" i="24"/>
  <c r="I41" i="24"/>
  <c r="I42" i="24"/>
  <c r="J40" i="23"/>
  <c r="M35" i="53" l="1"/>
  <c r="M34" i="53"/>
  <c r="M46" i="53"/>
  <c r="M48" i="53"/>
  <c r="M55" i="53"/>
  <c r="M54" i="53"/>
  <c r="M53" i="53"/>
  <c r="M52" i="53"/>
  <c r="M51" i="53"/>
  <c r="P38" i="7" l="1"/>
  <c r="C8" i="2"/>
  <c r="C17" i="2"/>
  <c r="C7" i="2"/>
  <c r="M73" i="53" l="1"/>
  <c r="M74" i="53"/>
  <c r="M72" i="53"/>
  <c r="M70" i="53"/>
  <c r="M36" i="53"/>
  <c r="M47" i="53"/>
  <c r="M45" i="53"/>
  <c r="M14" i="53"/>
  <c r="M17" i="53"/>
  <c r="C13" i="2"/>
  <c r="C15" i="2"/>
  <c r="C14" i="2"/>
  <c r="C10" i="2"/>
  <c r="M84" i="53" l="1"/>
  <c r="M76" i="53"/>
  <c r="M75" i="53"/>
  <c r="M71" i="53"/>
  <c r="M69" i="53"/>
  <c r="M68" i="53"/>
  <c r="M67" i="53"/>
  <c r="O101" i="55" l="1"/>
  <c r="O100" i="55"/>
  <c r="O99" i="55"/>
  <c r="O98" i="55"/>
  <c r="O97" i="55"/>
  <c r="O96" i="55"/>
  <c r="O95" i="55"/>
  <c r="O94" i="55"/>
  <c r="O93" i="55"/>
  <c r="O92" i="55"/>
  <c r="O91" i="55"/>
  <c r="O90" i="55"/>
  <c r="O89" i="55"/>
  <c r="O88" i="55"/>
  <c r="O87" i="55"/>
  <c r="O86" i="55"/>
  <c r="O85" i="55"/>
  <c r="O84" i="55"/>
  <c r="O83" i="55"/>
  <c r="O82" i="55"/>
  <c r="O81"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4" i="55"/>
  <c r="O53" i="55"/>
  <c r="O52" i="55"/>
  <c r="O51" i="55"/>
  <c r="O50" i="55"/>
  <c r="O49" i="55"/>
  <c r="O48" i="55"/>
  <c r="O47" i="55"/>
  <c r="O46" i="55"/>
  <c r="O45" i="55"/>
  <c r="O44" i="55"/>
  <c r="O43" i="55"/>
  <c r="O42" i="55"/>
  <c r="O41" i="55"/>
  <c r="O40" i="55"/>
  <c r="O39" i="55"/>
  <c r="O38" i="55"/>
  <c r="O37" i="55"/>
  <c r="O36" i="55"/>
  <c r="O35" i="55"/>
  <c r="O34" i="55"/>
  <c r="O33" i="55"/>
  <c r="O32" i="55"/>
  <c r="O31" i="55"/>
  <c r="O30" i="55"/>
  <c r="O29" i="55"/>
  <c r="O28" i="55"/>
  <c r="O27" i="55"/>
  <c r="O26" i="55"/>
  <c r="O25" i="55"/>
  <c r="O24" i="55"/>
  <c r="O23" i="55"/>
  <c r="O22" i="55"/>
  <c r="O21" i="55"/>
  <c r="O20" i="55"/>
  <c r="O19" i="55"/>
  <c r="O18" i="55"/>
  <c r="O17" i="55"/>
  <c r="O16" i="55"/>
  <c r="O15" i="55"/>
  <c r="O14" i="55"/>
  <c r="O13" i="55"/>
  <c r="O12" i="55"/>
  <c r="O11" i="55"/>
  <c r="O10" i="55"/>
  <c r="O9" i="55"/>
  <c r="O8" i="55"/>
  <c r="O7" i="55"/>
  <c r="O6" i="55"/>
  <c r="F3" i="55"/>
  <c r="B3" i="55"/>
  <c r="B3" i="40"/>
  <c r="B3" i="32"/>
  <c r="D101" i="37" l="1"/>
  <c r="D100" i="37"/>
  <c r="D99" i="37"/>
  <c r="D98" i="37"/>
  <c r="D97" i="37"/>
  <c r="D96" i="37"/>
  <c r="D95" i="37"/>
  <c r="D94" i="37"/>
  <c r="D93" i="37"/>
  <c r="D92" i="37"/>
  <c r="D91" i="37"/>
  <c r="D90" i="37"/>
  <c r="D89" i="37"/>
  <c r="D88" i="37"/>
  <c r="D87" i="37"/>
  <c r="D86" i="37"/>
  <c r="D85" i="37"/>
  <c r="D84" i="37"/>
  <c r="D83" i="37"/>
  <c r="D82" i="37"/>
  <c r="D81" i="37"/>
  <c r="D80" i="37"/>
  <c r="D79" i="37"/>
  <c r="D78" i="37"/>
  <c r="D77" i="37"/>
  <c r="D76" i="37"/>
  <c r="D75" i="37"/>
  <c r="D74" i="37"/>
  <c r="D73" i="37"/>
  <c r="D72" i="37"/>
  <c r="D71" i="37"/>
  <c r="D70" i="37"/>
  <c r="D69" i="37"/>
  <c r="D68" i="37"/>
  <c r="D67" i="37"/>
  <c r="D66" i="37"/>
  <c r="D65" i="37"/>
  <c r="D64" i="37"/>
  <c r="D63" i="37"/>
  <c r="D62" i="37"/>
  <c r="D61" i="37"/>
  <c r="D60" i="37"/>
  <c r="D59" i="37"/>
  <c r="D58" i="37"/>
  <c r="D57" i="37"/>
  <c r="D56" i="37"/>
  <c r="D55" i="37"/>
  <c r="D54" i="37"/>
  <c r="D53" i="37"/>
  <c r="D52" i="37"/>
  <c r="D51" i="37"/>
  <c r="D50" i="37"/>
  <c r="D49" i="37"/>
  <c r="D48" i="37"/>
  <c r="D47" i="37"/>
  <c r="D46" i="37"/>
  <c r="D45" i="37"/>
  <c r="D44" i="37"/>
  <c r="D43" i="37"/>
  <c r="D42" i="37"/>
  <c r="D41" i="37"/>
  <c r="D40" i="37"/>
  <c r="D39" i="37"/>
  <c r="D38" i="37"/>
  <c r="D37" i="37"/>
  <c r="D36" i="37"/>
  <c r="D35" i="37"/>
  <c r="D34" i="37"/>
  <c r="D33" i="37"/>
  <c r="D32" i="37"/>
  <c r="D31" i="37"/>
  <c r="D30" i="37"/>
  <c r="D29" i="37"/>
  <c r="D28" i="37"/>
  <c r="D27" i="37"/>
  <c r="D26" i="37"/>
  <c r="D25" i="37"/>
  <c r="D24" i="37"/>
  <c r="D23" i="37"/>
  <c r="D22" i="37"/>
  <c r="D21" i="37"/>
  <c r="D20" i="37"/>
  <c r="D19" i="37"/>
  <c r="D18" i="37"/>
  <c r="D17" i="37"/>
  <c r="D16" i="37"/>
  <c r="D15" i="37"/>
  <c r="D14" i="37"/>
  <c r="D13" i="37"/>
  <c r="D12" i="37"/>
  <c r="D11" i="37"/>
  <c r="D10" i="37"/>
  <c r="D9" i="37"/>
  <c r="D8" i="37"/>
  <c r="D7" i="37"/>
  <c r="D7" i="35"/>
  <c r="D8" i="35"/>
  <c r="C9" i="35"/>
  <c r="B3" i="54" l="1"/>
  <c r="D2" i="25"/>
  <c r="D2" i="23"/>
  <c r="M85" i="53" l="1"/>
  <c r="M83" i="53"/>
  <c r="M82" i="53"/>
  <c r="M81" i="53"/>
  <c r="M80" i="53"/>
  <c r="M79" i="53"/>
  <c r="M78" i="53"/>
  <c r="M77" i="53"/>
  <c r="M137" i="53" l="1"/>
  <c r="M136" i="53"/>
  <c r="M135" i="53"/>
  <c r="M134" i="53"/>
  <c r="M133" i="53"/>
  <c r="M132" i="53"/>
  <c r="M131" i="53"/>
  <c r="M130" i="53"/>
  <c r="M129" i="53"/>
  <c r="M128" i="53"/>
  <c r="M127" i="53"/>
  <c r="M126" i="53"/>
  <c r="M125" i="53"/>
  <c r="M124" i="53"/>
  <c r="M123" i="53"/>
  <c r="M122" i="53"/>
  <c r="M121" i="53"/>
  <c r="M120" i="53"/>
  <c r="M119" i="53"/>
  <c r="M118" i="53"/>
  <c r="M117" i="53"/>
  <c r="M116" i="53"/>
  <c r="M115" i="53"/>
  <c r="M114" i="53"/>
  <c r="M113" i="53"/>
  <c r="M112" i="53"/>
  <c r="M111" i="53"/>
  <c r="M110" i="53"/>
  <c r="M109" i="53"/>
  <c r="M108" i="53"/>
  <c r="M107" i="53"/>
  <c r="M106" i="53"/>
  <c r="M105" i="53"/>
  <c r="M104" i="53"/>
  <c r="M103" i="53"/>
  <c r="M102" i="53"/>
  <c r="M101" i="53"/>
  <c r="M100" i="53"/>
  <c r="M99" i="53"/>
  <c r="M98" i="53"/>
  <c r="M97" i="53"/>
  <c r="M96" i="53"/>
  <c r="M95" i="53"/>
  <c r="M94" i="53"/>
  <c r="M93" i="53"/>
  <c r="M92" i="53"/>
  <c r="M91" i="53"/>
  <c r="M90" i="53"/>
  <c r="M89" i="53"/>
  <c r="M88" i="53"/>
  <c r="M87" i="53"/>
  <c r="M86" i="53"/>
  <c r="M31" i="53"/>
  <c r="M30" i="53"/>
  <c r="M29" i="53"/>
  <c r="M28" i="53"/>
  <c r="M27" i="53"/>
  <c r="M26" i="53"/>
  <c r="M25" i="53"/>
  <c r="M66" i="53"/>
  <c r="M65" i="53"/>
  <c r="M64" i="53"/>
  <c r="M63" i="53"/>
  <c r="M62" i="53"/>
  <c r="M61" i="53"/>
  <c r="M60" i="53"/>
  <c r="M59" i="53"/>
  <c r="M58" i="53"/>
  <c r="M57" i="53"/>
  <c r="M56" i="53"/>
  <c r="M50" i="53"/>
  <c r="M49" i="53"/>
  <c r="M43" i="53"/>
  <c r="M42" i="53"/>
  <c r="M41" i="53"/>
  <c r="M40" i="53"/>
  <c r="M39" i="53"/>
  <c r="M38" i="53"/>
  <c r="M37" i="53"/>
  <c r="M33" i="53"/>
  <c r="M32" i="53"/>
  <c r="M24" i="53"/>
  <c r="M23" i="53"/>
  <c r="M22" i="53"/>
  <c r="M21" i="53"/>
  <c r="M20" i="53"/>
  <c r="M19" i="53"/>
  <c r="M18" i="53"/>
  <c r="M16" i="53"/>
  <c r="M15" i="53"/>
  <c r="M13" i="53"/>
  <c r="M12" i="53"/>
  <c r="M11" i="53"/>
  <c r="M10" i="53"/>
  <c r="M9" i="53"/>
  <c r="M8" i="53"/>
  <c r="M7" i="53"/>
  <c r="F3" i="53"/>
  <c r="B3" i="53"/>
  <c r="P19" i="7"/>
  <c r="P18" i="7"/>
  <c r="P17" i="7"/>
  <c r="C18" i="2"/>
  <c r="C16" i="2"/>
  <c r="C20" i="2"/>
  <c r="C12" i="2"/>
  <c r="C11" i="2"/>
  <c r="L70" i="41" l="1"/>
  <c r="L69" i="41"/>
  <c r="L68" i="41"/>
  <c r="L67" i="41"/>
  <c r="L66" i="41"/>
  <c r="L65" i="41"/>
  <c r="L64" i="41"/>
  <c r="L63" i="41"/>
  <c r="L62" i="41"/>
  <c r="L61" i="41"/>
  <c r="L60" i="41"/>
  <c r="L59" i="41"/>
  <c r="L58" i="41"/>
  <c r="L57" i="41"/>
  <c r="L56" i="41"/>
  <c r="L55" i="41"/>
  <c r="L54" i="41"/>
  <c r="L53" i="41"/>
  <c r="L52" i="41"/>
  <c r="L51" i="41"/>
  <c r="L50" i="41"/>
  <c r="L49" i="41"/>
  <c r="L48" i="41"/>
  <c r="L47" i="41"/>
  <c r="L46"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4" i="41"/>
  <c r="L13" i="41"/>
  <c r="L12" i="41"/>
  <c r="L11" i="41"/>
  <c r="L10" i="41"/>
  <c r="L9" i="41"/>
  <c r="L8" i="41"/>
  <c r="L7" i="41"/>
  <c r="L6" i="41"/>
  <c r="M99" i="27"/>
  <c r="M98" i="27"/>
  <c r="M97" i="27"/>
  <c r="M96" i="27"/>
  <c r="M95" i="27"/>
  <c r="M94" i="27"/>
  <c r="M93" i="27"/>
  <c r="M92" i="27"/>
  <c r="M91" i="27"/>
  <c r="M90" i="27"/>
  <c r="M89" i="27"/>
  <c r="M88" i="27"/>
  <c r="M87" i="27"/>
  <c r="M86" i="27"/>
  <c r="M85" i="27"/>
  <c r="M84" i="27"/>
  <c r="M83" i="27"/>
  <c r="M82" i="27"/>
  <c r="M81" i="27"/>
  <c r="M80" i="27"/>
  <c r="M79" i="27"/>
  <c r="M78" i="27"/>
  <c r="M77" i="27"/>
  <c r="M76" i="27"/>
  <c r="M75" i="27"/>
  <c r="M74" i="27"/>
  <c r="M73" i="27"/>
  <c r="M72" i="27"/>
  <c r="M71" i="27"/>
  <c r="M70" i="27"/>
  <c r="M69" i="27"/>
  <c r="M68" i="27"/>
  <c r="M67" i="27"/>
  <c r="M66" i="27"/>
  <c r="M65" i="27"/>
  <c r="M64" i="27"/>
  <c r="M63" i="27"/>
  <c r="M62" i="27"/>
  <c r="M61" i="27"/>
  <c r="M60" i="27"/>
  <c r="M59" i="27"/>
  <c r="M58" i="27"/>
  <c r="M57" i="27"/>
  <c r="M56" i="27"/>
  <c r="M55" i="27"/>
  <c r="M54" i="27"/>
  <c r="M52" i="27"/>
  <c r="M51" i="27"/>
  <c r="M27" i="27"/>
  <c r="M16" i="27"/>
  <c r="M15" i="27"/>
  <c r="M50" i="27"/>
  <c r="M49" i="27"/>
  <c r="M48" i="27"/>
  <c r="M47" i="27"/>
  <c r="M46" i="27"/>
  <c r="M45" i="27"/>
  <c r="M44" i="27"/>
  <c r="M38" i="27"/>
  <c r="M36" i="27"/>
  <c r="M40" i="27"/>
  <c r="M35" i="27"/>
  <c r="M42" i="27"/>
  <c r="M33" i="27"/>
  <c r="M41" i="27"/>
  <c r="M34" i="27"/>
  <c r="M39" i="27"/>
  <c r="M37" i="27"/>
  <c r="M43" i="27"/>
  <c r="M32" i="27"/>
  <c r="M31" i="27"/>
  <c r="M23" i="27"/>
  <c r="M30" i="27"/>
  <c r="M29" i="27"/>
  <c r="M28" i="27"/>
  <c r="M26" i="27"/>
  <c r="M25" i="27"/>
  <c r="M24" i="27"/>
  <c r="M53" i="27"/>
  <c r="M21" i="27"/>
  <c r="M22" i="27"/>
  <c r="M18" i="27"/>
  <c r="M20" i="27"/>
  <c r="M19" i="27"/>
  <c r="M17" i="27"/>
  <c r="M13" i="27"/>
  <c r="M12" i="27"/>
  <c r="M11" i="27"/>
  <c r="M10" i="27"/>
  <c r="M9" i="27"/>
  <c r="M8" i="27"/>
  <c r="M7" i="27"/>
  <c r="M6" i="27"/>
  <c r="P106" i="7"/>
  <c r="P105" i="7"/>
  <c r="P104" i="7"/>
  <c r="P103" i="7"/>
  <c r="P102" i="7"/>
  <c r="P101" i="7"/>
  <c r="P100" i="7"/>
  <c r="P99" i="7"/>
  <c r="P98" i="7"/>
  <c r="P97" i="7"/>
  <c r="P96" i="7"/>
  <c r="P95" i="7"/>
  <c r="P94" i="7"/>
  <c r="P93" i="7"/>
  <c r="P92" i="7"/>
  <c r="P91" i="7"/>
  <c r="P90" i="7"/>
  <c r="P89" i="7"/>
  <c r="P88" i="7"/>
  <c r="P87" i="7"/>
  <c r="P86" i="7"/>
  <c r="P85" i="7"/>
  <c r="P84" i="7"/>
  <c r="P83" i="7"/>
  <c r="P82" i="7"/>
  <c r="P81" i="7"/>
  <c r="P80" i="7"/>
  <c r="P79" i="7"/>
  <c r="P78" i="7"/>
  <c r="P77" i="7"/>
  <c r="P76" i="7"/>
  <c r="P75" i="7"/>
  <c r="P74" i="7"/>
  <c r="P73" i="7"/>
  <c r="P72" i="7"/>
  <c r="P71" i="7"/>
  <c r="P70" i="7"/>
  <c r="P69" i="7"/>
  <c r="P68" i="7"/>
  <c r="P67" i="7"/>
  <c r="P66" i="7"/>
  <c r="P65" i="7"/>
  <c r="P64" i="7"/>
  <c r="P63" i="7"/>
  <c r="P62" i="7"/>
  <c r="P61" i="7"/>
  <c r="P60" i="7"/>
  <c r="P59" i="7"/>
  <c r="P58" i="7"/>
  <c r="P57" i="7"/>
  <c r="P56" i="7"/>
  <c r="P55" i="7"/>
  <c r="P54" i="7"/>
  <c r="P53" i="7"/>
  <c r="P52" i="7"/>
  <c r="P46" i="7"/>
  <c r="P45" i="7"/>
  <c r="P44" i="7"/>
  <c r="P43" i="7"/>
  <c r="P42" i="7"/>
  <c r="P41" i="7"/>
  <c r="P40" i="7"/>
  <c r="P39" i="7"/>
  <c r="P37" i="7"/>
  <c r="P36" i="7"/>
  <c r="P35" i="7"/>
  <c r="P34" i="7"/>
  <c r="P33" i="7"/>
  <c r="P32" i="7"/>
  <c r="P31" i="7"/>
  <c r="P30" i="7"/>
  <c r="P29" i="7"/>
  <c r="P28" i="7"/>
  <c r="P27" i="7"/>
  <c r="P26" i="7"/>
  <c r="P25" i="7"/>
  <c r="P24" i="7"/>
  <c r="P23" i="7"/>
  <c r="P22" i="7"/>
  <c r="P21" i="7"/>
  <c r="P20" i="7"/>
  <c r="P16" i="7"/>
  <c r="P15" i="7"/>
  <c r="P14" i="7"/>
  <c r="P13" i="7"/>
  <c r="P12" i="7"/>
  <c r="P11" i="7"/>
  <c r="P10" i="7"/>
  <c r="P9" i="7"/>
  <c r="P8" i="7"/>
  <c r="P7" i="7"/>
  <c r="C2" i="51"/>
  <c r="D14" i="36" l="1"/>
  <c r="D15" i="36"/>
  <c r="D16" i="36"/>
  <c r="D17" i="36"/>
  <c r="D18" i="36"/>
  <c r="D19" i="36"/>
  <c r="D20" i="36"/>
  <c r="D21" i="36"/>
  <c r="D22" i="36"/>
  <c r="D23" i="36"/>
  <c r="D24" i="36"/>
  <c r="D25" i="36"/>
  <c r="D26" i="36"/>
  <c r="D27" i="36"/>
  <c r="D28" i="36"/>
  <c r="D29" i="36"/>
  <c r="D30" i="36"/>
  <c r="D31" i="36"/>
  <c r="D32" i="36"/>
  <c r="D33" i="36"/>
  <c r="D34" i="36"/>
  <c r="D35" i="36"/>
  <c r="D36" i="36"/>
  <c r="D37" i="36"/>
  <c r="D38" i="36"/>
  <c r="D39" i="36"/>
  <c r="D40" i="36"/>
  <c r="D41" i="36"/>
  <c r="D42" i="36"/>
  <c r="D43" i="36"/>
  <c r="D44" i="36"/>
  <c r="D45" i="36"/>
  <c r="D46" i="36"/>
  <c r="D47" i="36"/>
  <c r="D48" i="36"/>
  <c r="D49" i="36"/>
  <c r="D50" i="36"/>
  <c r="D51" i="36"/>
  <c r="D52" i="36"/>
  <c r="D53" i="36"/>
  <c r="D54" i="36"/>
  <c r="D55" i="36"/>
  <c r="D56" i="36"/>
  <c r="D57" i="36"/>
  <c r="D58" i="36"/>
  <c r="D59" i="36"/>
  <c r="D60" i="36"/>
  <c r="D61" i="36"/>
  <c r="D62" i="36"/>
  <c r="D63" i="36"/>
  <c r="D64" i="36"/>
  <c r="D65" i="36"/>
  <c r="D66" i="36"/>
  <c r="D67" i="36"/>
  <c r="D68" i="36"/>
  <c r="D69" i="36"/>
  <c r="D70" i="36"/>
  <c r="D71" i="36"/>
  <c r="D72" i="36"/>
  <c r="D73" i="36"/>
  <c r="D74" i="36"/>
  <c r="D75" i="36"/>
  <c r="D76" i="36"/>
  <c r="D77" i="36"/>
  <c r="D78" i="36"/>
  <c r="D79" i="36"/>
  <c r="D80" i="36"/>
  <c r="D81" i="36"/>
  <c r="D82" i="36"/>
  <c r="D83" i="36"/>
  <c r="D84" i="36"/>
  <c r="D85" i="36"/>
  <c r="D86" i="36"/>
  <c r="D87" i="36"/>
  <c r="D88" i="36"/>
  <c r="D89" i="36"/>
  <c r="D90" i="36"/>
  <c r="D91" i="36"/>
  <c r="D92" i="36"/>
  <c r="D93" i="36"/>
  <c r="D94" i="36"/>
  <c r="D95" i="36"/>
  <c r="D96" i="36"/>
  <c r="D97" i="36"/>
  <c r="D98" i="36"/>
  <c r="D99" i="36"/>
  <c r="D100" i="36"/>
  <c r="D101" i="36"/>
  <c r="D8" i="36"/>
  <c r="D9" i="36"/>
  <c r="D10" i="36"/>
  <c r="D11" i="36"/>
  <c r="D12" i="36"/>
  <c r="D13" i="36"/>
  <c r="D7" i="36"/>
  <c r="E3" i="42"/>
  <c r="B3" i="42"/>
  <c r="J9" i="23" l="1"/>
  <c r="J10" i="23"/>
  <c r="J11" i="23"/>
  <c r="J12" i="23"/>
  <c r="J13" i="23"/>
  <c r="J18" i="23"/>
  <c r="J15" i="23"/>
  <c r="J14" i="23"/>
  <c r="J17" i="23"/>
  <c r="J19" i="23"/>
  <c r="J16" i="23"/>
  <c r="J20" i="23"/>
  <c r="J21" i="23"/>
  <c r="J22" i="23"/>
  <c r="J23" i="23"/>
  <c r="J24" i="23"/>
  <c r="J25" i="23"/>
  <c r="J26" i="23"/>
  <c r="J27" i="23"/>
  <c r="J28" i="23"/>
  <c r="J29" i="23"/>
  <c r="J30" i="23"/>
  <c r="J31" i="23"/>
  <c r="J32" i="23"/>
  <c r="J33" i="23"/>
  <c r="J34" i="23"/>
  <c r="J35" i="23"/>
  <c r="J36" i="23"/>
  <c r="J37" i="23"/>
  <c r="J38" i="23"/>
  <c r="J39"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E3" i="7" l="1"/>
  <c r="D3" i="50"/>
  <c r="B3" i="50"/>
  <c r="D3" i="49"/>
  <c r="B3" i="49"/>
  <c r="AK4" i="35"/>
  <c r="AJ4" i="35"/>
  <c r="AI4" i="35"/>
  <c r="AH4" i="35"/>
  <c r="AG4" i="35"/>
  <c r="AF4" i="35"/>
  <c r="AE4" i="35"/>
  <c r="AD4" i="35"/>
  <c r="AC4" i="35"/>
  <c r="AB4" i="35"/>
  <c r="AA4" i="35"/>
  <c r="Z4" i="35"/>
  <c r="Y4" i="35"/>
  <c r="X4" i="35"/>
  <c r="W4" i="35"/>
  <c r="V4" i="35"/>
  <c r="U4" i="35"/>
  <c r="T4" i="35"/>
  <c r="S4" i="35"/>
  <c r="R4" i="35"/>
  <c r="Q4" i="35"/>
  <c r="P4" i="35"/>
  <c r="O4" i="35"/>
  <c r="N4" i="35"/>
  <c r="M4" i="35"/>
  <c r="L4" i="35"/>
  <c r="K4" i="35"/>
  <c r="J4" i="35"/>
  <c r="I4" i="35"/>
  <c r="H4" i="35"/>
  <c r="G4" i="35"/>
  <c r="F4" i="35"/>
  <c r="AK4" i="37"/>
  <c r="AJ4" i="37"/>
  <c r="AI4" i="37"/>
  <c r="AH4" i="37"/>
  <c r="AG4" i="37"/>
  <c r="AF4" i="37"/>
  <c r="AE4" i="37"/>
  <c r="AD4" i="37"/>
  <c r="AC4" i="37"/>
  <c r="AB4" i="37"/>
  <c r="AA4" i="37"/>
  <c r="Z4" i="37"/>
  <c r="Y4" i="37"/>
  <c r="X4" i="37"/>
  <c r="W4" i="37"/>
  <c r="V4" i="37"/>
  <c r="U4" i="37"/>
  <c r="T4" i="37"/>
  <c r="S4" i="37"/>
  <c r="R4" i="37"/>
  <c r="Q4" i="37"/>
  <c r="P4" i="37"/>
  <c r="O4" i="37"/>
  <c r="N4" i="37"/>
  <c r="M4" i="37"/>
  <c r="L4" i="37"/>
  <c r="K4" i="37"/>
  <c r="J4" i="37"/>
  <c r="I4" i="37"/>
  <c r="H4" i="37"/>
  <c r="G4" i="37"/>
  <c r="F4" i="37"/>
  <c r="D101" i="35"/>
  <c r="D100" i="35"/>
  <c r="AM100" i="35" s="1"/>
  <c r="D99" i="35"/>
  <c r="AM99" i="35" s="1"/>
  <c r="D98" i="35"/>
  <c r="AM98" i="35" s="1"/>
  <c r="D97" i="35"/>
  <c r="AM97" i="35" s="1"/>
  <c r="D96" i="35"/>
  <c r="AM96" i="35" s="1"/>
  <c r="D95" i="35"/>
  <c r="AM95" i="35" s="1"/>
  <c r="D94" i="35"/>
  <c r="AM94" i="35" s="1"/>
  <c r="D93" i="35"/>
  <c r="AM93" i="35" s="1"/>
  <c r="D92" i="35"/>
  <c r="D91" i="35"/>
  <c r="AM91" i="35" s="1"/>
  <c r="D90" i="35"/>
  <c r="AM90" i="35" s="1"/>
  <c r="D89" i="35"/>
  <c r="AM89" i="35" s="1"/>
  <c r="D88" i="35"/>
  <c r="AM88" i="35" s="1"/>
  <c r="D87" i="35"/>
  <c r="AM87" i="35" s="1"/>
  <c r="D86" i="35"/>
  <c r="AM86" i="35" s="1"/>
  <c r="D85" i="35"/>
  <c r="D84" i="35"/>
  <c r="AM84" i="35" s="1"/>
  <c r="D83" i="35"/>
  <c r="AM83" i="35" s="1"/>
  <c r="D82" i="35"/>
  <c r="AM82" i="35" s="1"/>
  <c r="D81" i="35"/>
  <c r="AM81" i="35" s="1"/>
  <c r="D80" i="35"/>
  <c r="AM80" i="35" s="1"/>
  <c r="D79" i="35"/>
  <c r="AM79" i="35" s="1"/>
  <c r="D78" i="35"/>
  <c r="AM78" i="35" s="1"/>
  <c r="D77" i="35"/>
  <c r="AM77" i="35" s="1"/>
  <c r="D76" i="35"/>
  <c r="D75" i="35"/>
  <c r="AM75" i="35" s="1"/>
  <c r="D74" i="35"/>
  <c r="AM74" i="35" s="1"/>
  <c r="D73" i="35"/>
  <c r="AM73" i="35" s="1"/>
  <c r="D72" i="35"/>
  <c r="AM72" i="35" s="1"/>
  <c r="D71" i="35"/>
  <c r="AM71" i="35" s="1"/>
  <c r="D70" i="35"/>
  <c r="AM70" i="35" s="1"/>
  <c r="D69" i="35"/>
  <c r="AM69" i="35" s="1"/>
  <c r="D68" i="35"/>
  <c r="AM68" i="35" s="1"/>
  <c r="D67" i="35"/>
  <c r="AM67" i="35" s="1"/>
  <c r="D66" i="35"/>
  <c r="AM66" i="35" s="1"/>
  <c r="D65" i="35"/>
  <c r="D64" i="35"/>
  <c r="AM64" i="35" s="1"/>
  <c r="D63" i="35"/>
  <c r="AM63" i="35" s="1"/>
  <c r="D62" i="35"/>
  <c r="AM62" i="35" s="1"/>
  <c r="D61" i="35"/>
  <c r="AM61" i="35" s="1"/>
  <c r="D60" i="35"/>
  <c r="D59" i="35"/>
  <c r="AM59" i="35" s="1"/>
  <c r="D58" i="35"/>
  <c r="AM58" i="35" s="1"/>
  <c r="D57" i="35"/>
  <c r="AM57" i="35" s="1"/>
  <c r="D56" i="35"/>
  <c r="AM56" i="35" s="1"/>
  <c r="D55" i="35"/>
  <c r="AM55" i="35" s="1"/>
  <c r="D54" i="35"/>
  <c r="AM54" i="35" s="1"/>
  <c r="D53" i="35"/>
  <c r="AM53" i="35" s="1"/>
  <c r="D52" i="35"/>
  <c r="AM52" i="35" s="1"/>
  <c r="D51" i="35"/>
  <c r="AM51" i="35" s="1"/>
  <c r="D50" i="35"/>
  <c r="AM50" i="35" s="1"/>
  <c r="D49" i="35"/>
  <c r="AM49" i="35" s="1"/>
  <c r="D48" i="35"/>
  <c r="AM48" i="35" s="1"/>
  <c r="D47" i="35"/>
  <c r="AM47" i="35" s="1"/>
  <c r="D46" i="35"/>
  <c r="AM46" i="35" s="1"/>
  <c r="D45" i="35"/>
  <c r="AM45" i="35" s="1"/>
  <c r="D44" i="35"/>
  <c r="D43" i="35"/>
  <c r="AM43" i="35" s="1"/>
  <c r="D42" i="35"/>
  <c r="AM42" i="35" s="1"/>
  <c r="D41" i="35"/>
  <c r="AM41" i="35" s="1"/>
  <c r="D40" i="35"/>
  <c r="AM40" i="35" s="1"/>
  <c r="D39" i="35"/>
  <c r="AM39" i="35" s="1"/>
  <c r="D38" i="35"/>
  <c r="AM38" i="35" s="1"/>
  <c r="D37" i="35"/>
  <c r="D36" i="35"/>
  <c r="AM36" i="35" s="1"/>
  <c r="D35" i="35"/>
  <c r="AM35" i="35" s="1"/>
  <c r="D34" i="35"/>
  <c r="AM34" i="35" s="1"/>
  <c r="D33" i="35"/>
  <c r="AM33" i="35" s="1"/>
  <c r="D32" i="35"/>
  <c r="AM32" i="35" s="1"/>
  <c r="D31" i="35"/>
  <c r="AM31" i="35" s="1"/>
  <c r="D30" i="35"/>
  <c r="AM30" i="35" s="1"/>
  <c r="D29" i="35"/>
  <c r="AM29" i="35" s="1"/>
  <c r="D28" i="35"/>
  <c r="D27" i="35"/>
  <c r="AM27" i="35" s="1"/>
  <c r="D26" i="35"/>
  <c r="AM26" i="35" s="1"/>
  <c r="D25" i="35"/>
  <c r="AM25" i="35" s="1"/>
  <c r="D24" i="35"/>
  <c r="AM24" i="35" s="1"/>
  <c r="D23" i="35"/>
  <c r="AM23" i="35" s="1"/>
  <c r="D22" i="35"/>
  <c r="AM22" i="35" s="1"/>
  <c r="D21" i="35"/>
  <c r="AM21" i="35" s="1"/>
  <c r="D20" i="35"/>
  <c r="AM20" i="35" s="1"/>
  <c r="D19" i="35"/>
  <c r="AM19" i="35" s="1"/>
  <c r="D18" i="35"/>
  <c r="AM18" i="35" s="1"/>
  <c r="D17" i="35"/>
  <c r="AM17" i="35" s="1"/>
  <c r="D16" i="35"/>
  <c r="AM16" i="35" s="1"/>
  <c r="D15" i="35"/>
  <c r="AM15" i="35" s="1"/>
  <c r="D14" i="35"/>
  <c r="AM14" i="35" s="1"/>
  <c r="D13" i="35"/>
  <c r="AM13" i="35" s="1"/>
  <c r="D12" i="35"/>
  <c r="AM12" i="35" s="1"/>
  <c r="D11" i="35"/>
  <c r="AM11" i="35" s="1"/>
  <c r="D10" i="35"/>
  <c r="AM10" i="35" s="1"/>
  <c r="D9" i="35"/>
  <c r="AM9" i="35" s="1"/>
  <c r="AM37" i="35"/>
  <c r="AM65" i="35"/>
  <c r="AM85" i="35"/>
  <c r="AM7" i="35"/>
  <c r="AM100" i="37"/>
  <c r="AM99" i="37"/>
  <c r="AM98" i="37"/>
  <c r="AM96" i="37"/>
  <c r="AM95" i="37"/>
  <c r="AM94" i="37"/>
  <c r="AM93" i="37"/>
  <c r="AM91" i="37"/>
  <c r="AM90" i="37"/>
  <c r="AM88" i="37"/>
  <c r="AM87" i="37"/>
  <c r="AM86" i="37"/>
  <c r="AM84" i="37"/>
  <c r="AM83" i="37"/>
  <c r="AM82" i="37"/>
  <c r="AM81" i="37"/>
  <c r="AM79" i="37"/>
  <c r="AM78" i="37"/>
  <c r="AM76" i="37"/>
  <c r="AM75" i="37"/>
  <c r="AM74" i="37"/>
  <c r="AM72" i="37"/>
  <c r="AM71" i="37"/>
  <c r="AM70" i="37"/>
  <c r="AM69" i="37"/>
  <c r="AM68" i="37"/>
  <c r="AM67" i="37"/>
  <c r="AM66" i="37"/>
  <c r="AM63" i="37"/>
  <c r="AM62" i="37"/>
  <c r="AM60" i="37"/>
  <c r="AM59" i="37"/>
  <c r="AM58" i="37"/>
  <c r="AM57" i="37"/>
  <c r="AM56" i="37"/>
  <c r="AM54" i="37"/>
  <c r="AM52" i="37"/>
  <c r="AM51" i="37"/>
  <c r="AM50" i="37"/>
  <c r="AM48" i="37"/>
  <c r="AM47" i="37"/>
  <c r="AM46" i="37"/>
  <c r="AM45" i="37"/>
  <c r="AM43" i="37"/>
  <c r="AM42" i="37"/>
  <c r="AM40" i="37"/>
  <c r="AM39" i="37"/>
  <c r="AM38" i="37"/>
  <c r="AM36" i="37"/>
  <c r="AM35" i="37"/>
  <c r="AM34" i="37"/>
  <c r="AM33" i="37"/>
  <c r="AM32" i="37"/>
  <c r="AM31" i="37"/>
  <c r="AM30" i="37"/>
  <c r="AM27" i="37"/>
  <c r="AM26" i="37"/>
  <c r="AM24" i="37"/>
  <c r="AM23" i="37"/>
  <c r="AM22" i="37"/>
  <c r="AM21" i="37"/>
  <c r="AM20" i="37"/>
  <c r="AM19" i="37"/>
  <c r="AM18" i="37"/>
  <c r="AM16" i="37"/>
  <c r="AM15" i="37"/>
  <c r="AM14" i="37"/>
  <c r="AM12" i="37"/>
  <c r="AM11" i="37"/>
  <c r="AM10" i="37"/>
  <c r="AM8" i="37"/>
  <c r="AM7" i="37"/>
  <c r="AM20" i="36"/>
  <c r="AK4" i="36"/>
  <c r="AJ4" i="36"/>
  <c r="AI4" i="36"/>
  <c r="AH4" i="36"/>
  <c r="AG4" i="36"/>
  <c r="AF4" i="36"/>
  <c r="AE4" i="36"/>
  <c r="AD4" i="36"/>
  <c r="AC4" i="36"/>
  <c r="AB4" i="36"/>
  <c r="AA4" i="36"/>
  <c r="Z4" i="36"/>
  <c r="Y4" i="36"/>
  <c r="X4" i="36"/>
  <c r="W4" i="36"/>
  <c r="V4" i="36"/>
  <c r="U4" i="36"/>
  <c r="T4" i="36"/>
  <c r="S4" i="36"/>
  <c r="R4" i="36"/>
  <c r="Q4" i="36"/>
  <c r="P4" i="36"/>
  <c r="O4" i="36"/>
  <c r="N4" i="36"/>
  <c r="M4" i="36"/>
  <c r="L4" i="36"/>
  <c r="K4" i="36"/>
  <c r="J4" i="36"/>
  <c r="I4" i="36"/>
  <c r="H4" i="36"/>
  <c r="G4" i="36"/>
  <c r="F4" i="36"/>
  <c r="L100" i="48"/>
  <c r="L99" i="48"/>
  <c r="L98" i="48"/>
  <c r="L97" i="48"/>
  <c r="L96" i="48"/>
  <c r="L95" i="48"/>
  <c r="L94" i="48"/>
  <c r="L93" i="48"/>
  <c r="L92" i="48"/>
  <c r="L91" i="48"/>
  <c r="L90" i="48"/>
  <c r="L89" i="48"/>
  <c r="L88" i="48"/>
  <c r="L87" i="48"/>
  <c r="L86" i="48"/>
  <c r="L85" i="48"/>
  <c r="L84" i="48"/>
  <c r="L83" i="48"/>
  <c r="L82" i="48"/>
  <c r="L81" i="48"/>
  <c r="L80" i="48"/>
  <c r="L79" i="48"/>
  <c r="L78" i="48"/>
  <c r="L77" i="48"/>
  <c r="L76" i="48"/>
  <c r="L75" i="48"/>
  <c r="L74" i="48"/>
  <c r="L73" i="48"/>
  <c r="L72" i="48"/>
  <c r="L71" i="48"/>
  <c r="L70" i="48"/>
  <c r="L69" i="48"/>
  <c r="L68" i="48"/>
  <c r="L67" i="48"/>
  <c r="L66" i="48"/>
  <c r="L65" i="48"/>
  <c r="L64" i="48"/>
  <c r="L63" i="48"/>
  <c r="L62" i="48"/>
  <c r="L61" i="48"/>
  <c r="L60" i="48"/>
  <c r="L59" i="48"/>
  <c r="L58" i="48"/>
  <c r="L57" i="48"/>
  <c r="L56" i="48"/>
  <c r="L55" i="48"/>
  <c r="L54" i="48"/>
  <c r="L53" i="48"/>
  <c r="L52" i="48"/>
  <c r="L51" i="48"/>
  <c r="L50" i="48"/>
  <c r="L49" i="48"/>
  <c r="L48" i="48"/>
  <c r="L47" i="48"/>
  <c r="L46" i="48"/>
  <c r="L45" i="48"/>
  <c r="L44" i="48"/>
  <c r="L43" i="48"/>
  <c r="L42" i="48"/>
  <c r="L41" i="48"/>
  <c r="L40" i="48"/>
  <c r="L39" i="48"/>
  <c r="L38" i="48"/>
  <c r="L37" i="48"/>
  <c r="L36" i="48"/>
  <c r="L35" i="48"/>
  <c r="L34" i="48"/>
  <c r="L33" i="48"/>
  <c r="L32" i="48"/>
  <c r="L31" i="48"/>
  <c r="L30" i="48"/>
  <c r="L29" i="48"/>
  <c r="L28" i="48"/>
  <c r="L27" i="48"/>
  <c r="L26" i="48"/>
  <c r="L25" i="48"/>
  <c r="L24" i="48"/>
  <c r="L23" i="48"/>
  <c r="L22" i="48"/>
  <c r="L21" i="48"/>
  <c r="L20" i="48"/>
  <c r="L19" i="48"/>
  <c r="L18" i="48"/>
  <c r="L17" i="48"/>
  <c r="L16" i="48"/>
  <c r="L15" i="48"/>
  <c r="L14" i="48"/>
  <c r="L13" i="48"/>
  <c r="L12" i="48"/>
  <c r="L11" i="48"/>
  <c r="L10" i="48"/>
  <c r="L9" i="48"/>
  <c r="L8" i="48"/>
  <c r="L7" i="48"/>
  <c r="L6" i="48"/>
  <c r="D3" i="48"/>
  <c r="B3" i="48"/>
  <c r="B3" i="47"/>
  <c r="L12" i="46"/>
  <c r="L11" i="46"/>
  <c r="L10" i="46"/>
  <c r="D3" i="46"/>
  <c r="B3" i="46"/>
  <c r="L121" i="46"/>
  <c r="L120" i="46"/>
  <c r="L119" i="46"/>
  <c r="L118" i="46"/>
  <c r="L117" i="46"/>
  <c r="L116" i="46"/>
  <c r="L115" i="46"/>
  <c r="L114" i="46"/>
  <c r="L113" i="46"/>
  <c r="L112" i="46"/>
  <c r="L111" i="46"/>
  <c r="L110" i="46"/>
  <c r="L109" i="46"/>
  <c r="L108" i="46"/>
  <c r="L107" i="46"/>
  <c r="L106" i="46"/>
  <c r="L105" i="46"/>
  <c r="L104" i="46"/>
  <c r="L103" i="46"/>
  <c r="L102" i="46"/>
  <c r="L101" i="46"/>
  <c r="L100" i="46"/>
  <c r="L99" i="46"/>
  <c r="L98" i="46"/>
  <c r="L97"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3"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2" i="46"/>
  <c r="L31" i="46"/>
  <c r="L30" i="46"/>
  <c r="L29" i="46"/>
  <c r="L28" i="46"/>
  <c r="L27" i="46"/>
  <c r="L26" i="46"/>
  <c r="L25" i="46"/>
  <c r="L24" i="46"/>
  <c r="L23" i="46"/>
  <c r="L22" i="46"/>
  <c r="L21" i="46"/>
  <c r="L20" i="46"/>
  <c r="L19" i="46"/>
  <c r="L18" i="46"/>
  <c r="L17" i="46"/>
  <c r="L16" i="46"/>
  <c r="L15" i="46"/>
  <c r="L14" i="46"/>
  <c r="L13" i="46"/>
  <c r="L9" i="46"/>
  <c r="L8" i="46"/>
  <c r="L7" i="46"/>
  <c r="L6" i="46"/>
  <c r="I6" i="24"/>
  <c r="J7" i="23"/>
  <c r="I102" i="24"/>
  <c r="I101" i="24"/>
  <c r="I100" i="24"/>
  <c r="I106" i="24"/>
  <c r="I109" i="24"/>
  <c r="Q81" i="30"/>
  <c r="Q33" i="30"/>
  <c r="Q32" i="30"/>
  <c r="Q31" i="30"/>
  <c r="Q30" i="30"/>
  <c r="Q29" i="30"/>
  <c r="Q28" i="30"/>
  <c r="Q27" i="30"/>
  <c r="Q26" i="30"/>
  <c r="Q25" i="30"/>
  <c r="Q24" i="30"/>
  <c r="Q23" i="30"/>
  <c r="Q22" i="30"/>
  <c r="Q21" i="30"/>
  <c r="Q20" i="30"/>
  <c r="Q19" i="30"/>
  <c r="Q18" i="30"/>
  <c r="Q17" i="30"/>
  <c r="Q16" i="30"/>
  <c r="Q14" i="30"/>
  <c r="Q13" i="30"/>
  <c r="Q12" i="30"/>
  <c r="Q11" i="30"/>
  <c r="Q10" i="30"/>
  <c r="Q37" i="30"/>
  <c r="I92" i="24"/>
  <c r="I91" i="24"/>
  <c r="I90" i="24"/>
  <c r="I89" i="24"/>
  <c r="I88" i="24"/>
  <c r="I87" i="24"/>
  <c r="Q49" i="30"/>
  <c r="Q48" i="30"/>
  <c r="Q47" i="30"/>
  <c r="Q46" i="30"/>
  <c r="Q45" i="30"/>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J8" i="25"/>
  <c r="J7" i="25"/>
  <c r="J6" i="25"/>
  <c r="I108" i="24"/>
  <c r="I99" i="24"/>
  <c r="I98" i="24"/>
  <c r="I97" i="24"/>
  <c r="I96" i="24"/>
  <c r="I95" i="24"/>
  <c r="I94" i="24"/>
  <c r="I93"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I43" i="24"/>
  <c r="J96" i="23"/>
  <c r="J95" i="23"/>
  <c r="J94" i="23"/>
  <c r="J93" i="23"/>
  <c r="J92" i="23"/>
  <c r="J91" i="23"/>
  <c r="J90" i="23"/>
  <c r="J89" i="23"/>
  <c r="J88" i="23"/>
  <c r="J87" i="23"/>
  <c r="J86" i="23"/>
  <c r="J8" i="23"/>
  <c r="B3" i="44"/>
  <c r="D2" i="44"/>
  <c r="B3" i="43"/>
  <c r="D2" i="43"/>
  <c r="B3" i="41"/>
  <c r="D3" i="41"/>
  <c r="C3" i="40"/>
  <c r="B3" i="39"/>
  <c r="C3" i="39"/>
  <c r="B4" i="38"/>
  <c r="B5" i="38"/>
  <c r="D3" i="37"/>
  <c r="D4" i="37"/>
  <c r="F6" i="37"/>
  <c r="G6" i="37"/>
  <c r="H6" i="37"/>
  <c r="I6" i="37"/>
  <c r="J6" i="37"/>
  <c r="K6" i="37"/>
  <c r="L6" i="37"/>
  <c r="M6" i="37"/>
  <c r="N6" i="37"/>
  <c r="O6" i="37"/>
  <c r="P6" i="37"/>
  <c r="Q6" i="37"/>
  <c r="R6" i="37"/>
  <c r="S6" i="37"/>
  <c r="T6" i="37"/>
  <c r="U6" i="37"/>
  <c r="V6" i="37"/>
  <c r="W6" i="37"/>
  <c r="X6" i="37"/>
  <c r="Y6" i="37"/>
  <c r="Z6" i="37"/>
  <c r="AA6" i="37"/>
  <c r="AB6" i="37"/>
  <c r="AC6" i="37"/>
  <c r="AD6" i="37"/>
  <c r="AE6" i="37"/>
  <c r="AF6" i="37"/>
  <c r="AG6" i="37"/>
  <c r="AH6" i="37"/>
  <c r="AI6" i="37"/>
  <c r="AJ6" i="37"/>
  <c r="AK6" i="37"/>
  <c r="E7" i="37"/>
  <c r="E8" i="37"/>
  <c r="E9" i="37"/>
  <c r="AM9" i="37"/>
  <c r="E10" i="37"/>
  <c r="E11" i="37"/>
  <c r="E12" i="37"/>
  <c r="E13" i="37"/>
  <c r="AM13" i="37"/>
  <c r="E14" i="37"/>
  <c r="E15" i="37"/>
  <c r="E16" i="37"/>
  <c r="E17" i="37"/>
  <c r="AM17" i="37"/>
  <c r="E18" i="37"/>
  <c r="AM25" i="37"/>
  <c r="AM28" i="37"/>
  <c r="AM29" i="37"/>
  <c r="AM37" i="37"/>
  <c r="AM41" i="37"/>
  <c r="AM44" i="37"/>
  <c r="AM49" i="37"/>
  <c r="AM53" i="37"/>
  <c r="AM55" i="37"/>
  <c r="AM61" i="37"/>
  <c r="AM64" i="37"/>
  <c r="AM65" i="37"/>
  <c r="AM73" i="37"/>
  <c r="AM77" i="37"/>
  <c r="AM80" i="37"/>
  <c r="AM85" i="37"/>
  <c r="AM89" i="37"/>
  <c r="AM92" i="37"/>
  <c r="AM97" i="37"/>
  <c r="D3" i="36"/>
  <c r="D4" i="36"/>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E7" i="36"/>
  <c r="AM7" i="36"/>
  <c r="E8" i="36"/>
  <c r="AM8" i="36"/>
  <c r="E9" i="36"/>
  <c r="AM9" i="36"/>
  <c r="E10" i="36"/>
  <c r="AM10" i="36"/>
  <c r="E11" i="36"/>
  <c r="AM11" i="36"/>
  <c r="E12" i="36"/>
  <c r="AM12" i="36"/>
  <c r="E13" i="36"/>
  <c r="AM13" i="36"/>
  <c r="E14" i="36"/>
  <c r="AM14" i="36"/>
  <c r="E15" i="36"/>
  <c r="AM15" i="36"/>
  <c r="E16" i="36"/>
  <c r="AM16" i="36"/>
  <c r="E17" i="36"/>
  <c r="AM17" i="36"/>
  <c r="E18" i="36"/>
  <c r="AM18" i="36"/>
  <c r="AM19" i="36"/>
  <c r="AM21" i="36"/>
  <c r="AM22" i="36"/>
  <c r="AM23" i="36"/>
  <c r="AM24" i="36"/>
  <c r="AM25" i="36"/>
  <c r="AM26" i="36"/>
  <c r="AM27" i="36"/>
  <c r="AM28" i="36"/>
  <c r="AM29" i="36"/>
  <c r="AM30" i="36"/>
  <c r="AM31" i="36"/>
  <c r="AM32" i="36"/>
  <c r="AM33" i="36"/>
  <c r="AM34" i="36"/>
  <c r="AM35" i="36"/>
  <c r="AM36" i="36"/>
  <c r="AM37" i="36"/>
  <c r="AM38" i="36"/>
  <c r="AM39" i="36"/>
  <c r="AM40" i="36"/>
  <c r="AM41" i="36"/>
  <c r="AM42" i="36"/>
  <c r="AM43" i="36"/>
  <c r="AM44" i="36"/>
  <c r="AM45" i="36"/>
  <c r="AM46" i="36"/>
  <c r="AM47" i="36"/>
  <c r="AM48" i="36"/>
  <c r="AM49" i="36"/>
  <c r="AM50" i="36"/>
  <c r="AM51" i="36"/>
  <c r="AM52" i="36"/>
  <c r="AM53" i="36"/>
  <c r="AM54" i="36"/>
  <c r="AM55" i="36"/>
  <c r="AM56" i="36"/>
  <c r="AM57" i="36"/>
  <c r="AM58" i="36"/>
  <c r="AM59" i="36"/>
  <c r="AM60" i="36"/>
  <c r="AM61" i="36"/>
  <c r="AM62" i="36"/>
  <c r="AM63" i="36"/>
  <c r="AM64" i="36"/>
  <c r="AM65" i="36"/>
  <c r="AM66" i="36"/>
  <c r="AM67" i="36"/>
  <c r="AM68" i="36"/>
  <c r="AM69" i="36"/>
  <c r="AM70" i="36"/>
  <c r="AM71" i="36"/>
  <c r="AM72" i="36"/>
  <c r="AM73" i="36"/>
  <c r="AM74" i="36"/>
  <c r="AM75" i="36"/>
  <c r="AM76" i="36"/>
  <c r="AM77" i="36"/>
  <c r="AM78" i="36"/>
  <c r="AM79" i="36"/>
  <c r="AM80" i="36"/>
  <c r="AM81" i="36"/>
  <c r="AM82" i="36"/>
  <c r="AM83" i="36"/>
  <c r="AM84" i="36"/>
  <c r="AM85" i="36"/>
  <c r="AM86" i="36"/>
  <c r="AM87" i="36"/>
  <c r="AM88" i="36"/>
  <c r="AM89" i="36"/>
  <c r="AM90" i="36"/>
  <c r="AM91" i="36"/>
  <c r="AM92" i="36"/>
  <c r="AM93" i="36"/>
  <c r="AM94" i="36"/>
  <c r="AM95" i="36"/>
  <c r="AM96" i="36"/>
  <c r="AM97" i="36"/>
  <c r="AM98" i="36"/>
  <c r="AM99" i="36"/>
  <c r="AM100" i="36"/>
  <c r="D3" i="35"/>
  <c r="D4"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E7" i="35"/>
  <c r="E8" i="35"/>
  <c r="AM8" i="35"/>
  <c r="E9" i="35"/>
  <c r="E10" i="35"/>
  <c r="E11" i="35"/>
  <c r="E12" i="35"/>
  <c r="E13" i="35"/>
  <c r="E14" i="35"/>
  <c r="E15" i="35"/>
  <c r="E16" i="35"/>
  <c r="E17" i="35"/>
  <c r="E18" i="35"/>
  <c r="AM28" i="35"/>
  <c r="AM44" i="35"/>
  <c r="AM60" i="35"/>
  <c r="AM76" i="35"/>
  <c r="AM92" i="35"/>
  <c r="C3" i="32"/>
  <c r="B3" i="30"/>
  <c r="E3" i="30"/>
  <c r="Q6" i="30"/>
  <c r="Q7" i="30"/>
  <c r="Q8" i="30"/>
  <c r="Q9" i="30"/>
  <c r="Q15" i="30"/>
  <c r="Q34" i="30"/>
  <c r="Q35" i="30"/>
  <c r="Q36" i="30"/>
  <c r="Q38" i="30"/>
  <c r="Q39" i="30"/>
  <c r="Q40" i="30"/>
  <c r="Q41" i="30"/>
  <c r="Q42" i="30"/>
  <c r="Q43" i="30"/>
  <c r="Q44" i="30"/>
  <c r="Q50" i="30"/>
  <c r="Q51" i="30"/>
  <c r="Q52" i="30"/>
  <c r="Q53" i="30"/>
  <c r="Q54" i="30"/>
  <c r="Q55" i="30"/>
  <c r="Q56" i="30"/>
  <c r="Q57" i="30"/>
  <c r="Q58" i="30"/>
  <c r="Q59" i="30"/>
  <c r="Q60" i="30"/>
  <c r="Q61" i="30"/>
  <c r="Q62" i="30"/>
  <c r="Q63" i="30"/>
  <c r="Q64" i="30"/>
  <c r="Q65" i="30"/>
  <c r="Q66" i="30"/>
  <c r="Q67" i="30"/>
  <c r="Q68" i="30"/>
  <c r="Q69" i="30"/>
  <c r="Q70" i="30"/>
  <c r="Q71" i="30"/>
  <c r="Q72" i="30"/>
  <c r="Q73" i="30"/>
  <c r="Q74" i="30"/>
  <c r="Q75" i="30"/>
  <c r="Q76" i="30"/>
  <c r="Q77" i="30"/>
  <c r="Q78" i="30"/>
  <c r="Q79" i="30"/>
  <c r="Q80" i="30"/>
  <c r="Q82" i="30"/>
  <c r="Q83" i="30"/>
  <c r="Q84" i="30"/>
  <c r="Q85" i="30"/>
  <c r="Q86" i="30"/>
  <c r="Q87" i="30"/>
  <c r="Q88" i="30"/>
  <c r="Q89" i="30"/>
  <c r="Q90" i="30"/>
  <c r="Q91" i="30"/>
  <c r="Q92" i="30"/>
  <c r="Q93" i="30"/>
  <c r="Q94" i="30"/>
  <c r="Q95" i="30"/>
  <c r="Q96" i="30"/>
  <c r="Q97" i="30"/>
  <c r="Q98" i="30"/>
  <c r="Q99" i="30"/>
  <c r="Q100" i="30"/>
  <c r="Q101" i="30"/>
  <c r="Q102" i="30"/>
  <c r="Q103" i="30"/>
  <c r="Q104" i="30"/>
  <c r="Q105" i="30"/>
  <c r="Q106" i="30"/>
  <c r="Q107" i="30"/>
  <c r="Q108" i="30"/>
  <c r="Q109" i="30"/>
  <c r="Q110" i="30"/>
  <c r="Q111" i="30"/>
  <c r="Q112" i="30"/>
  <c r="Q113" i="30"/>
  <c r="Q114" i="30"/>
  <c r="Q115" i="30"/>
  <c r="Q116" i="30"/>
  <c r="Q117" i="30"/>
  <c r="Q118" i="30"/>
  <c r="Q119" i="30"/>
  <c r="Q120" i="30"/>
  <c r="Q121" i="30"/>
  <c r="Q122" i="30"/>
  <c r="Q123" i="30"/>
  <c r="Q124" i="30"/>
  <c r="Q125" i="30"/>
  <c r="Q126" i="30"/>
  <c r="Q127" i="30"/>
  <c r="Q128" i="30"/>
  <c r="Q129" i="30"/>
  <c r="Q130" i="30"/>
  <c r="Q131" i="30"/>
  <c r="Q132" i="30"/>
  <c r="Q133" i="30"/>
  <c r="Q134" i="30"/>
  <c r="Q135" i="30"/>
  <c r="Q136" i="30"/>
  <c r="Q137" i="30"/>
  <c r="Q138" i="30"/>
  <c r="Q139" i="30"/>
  <c r="Q140" i="30"/>
  <c r="Q141" i="30"/>
  <c r="Q142" i="30"/>
  <c r="Q143" i="30"/>
  <c r="Q144" i="30"/>
  <c r="Q145" i="30"/>
  <c r="Q146" i="30"/>
  <c r="Q147" i="30"/>
  <c r="Q148" i="30"/>
  <c r="Q149" i="30"/>
  <c r="Q150" i="30"/>
  <c r="Q151" i="30"/>
  <c r="Q152" i="30"/>
  <c r="Q153" i="30"/>
  <c r="Q154" i="30"/>
  <c r="Q155" i="30"/>
  <c r="Q156" i="30"/>
  <c r="Q157" i="30"/>
  <c r="Q158" i="30"/>
  <c r="Q159" i="30"/>
  <c r="Q160" i="30"/>
  <c r="Q161" i="30"/>
  <c r="Q162" i="30"/>
  <c r="Q163" i="30"/>
  <c r="Q164" i="30"/>
  <c r="Q165" i="30"/>
  <c r="Q166" i="30"/>
  <c r="Q167" i="30"/>
  <c r="Q168" i="30"/>
  <c r="Q169" i="30"/>
  <c r="Q170" i="30"/>
  <c r="Q171" i="30"/>
  <c r="Q172" i="30"/>
  <c r="Q173" i="30"/>
  <c r="Q174" i="30"/>
  <c r="Q175" i="30"/>
  <c r="Q176" i="30"/>
  <c r="Q177" i="30"/>
  <c r="Q178" i="30"/>
  <c r="Q179" i="30"/>
  <c r="Q180" i="30"/>
  <c r="Q181" i="30"/>
  <c r="Q182" i="30"/>
  <c r="Q183" i="30"/>
  <c r="Q184" i="30"/>
  <c r="Q185" i="30"/>
  <c r="Q186" i="30"/>
  <c r="Q187" i="30"/>
  <c r="Q188" i="30"/>
  <c r="Q189" i="30"/>
  <c r="Q190" i="30"/>
  <c r="Q191" i="30"/>
  <c r="Q192" i="30"/>
  <c r="Q193" i="30"/>
  <c r="Q194" i="30"/>
  <c r="Q195" i="30"/>
  <c r="Q196" i="30"/>
  <c r="Q197" i="30"/>
  <c r="Q198" i="30"/>
  <c r="Q199" i="30"/>
  <c r="Q200" i="30"/>
  <c r="Q201" i="30"/>
  <c r="Q202" i="30"/>
  <c r="Q203" i="30"/>
  <c r="Q204" i="30"/>
  <c r="Q205" i="30"/>
  <c r="Q206" i="30"/>
  <c r="Q207" i="30"/>
  <c r="Q208" i="30"/>
  <c r="Q209" i="30"/>
  <c r="Q210" i="30"/>
  <c r="Q211" i="30"/>
  <c r="Q212" i="30"/>
  <c r="Q213" i="30"/>
  <c r="Q214" i="30"/>
  <c r="Q215" i="30"/>
  <c r="Q216" i="30"/>
  <c r="Q217" i="30"/>
  <c r="Q218" i="30"/>
  <c r="Q219" i="30"/>
  <c r="Q220" i="30"/>
  <c r="Q221" i="30"/>
  <c r="Q222" i="30"/>
  <c r="Q223" i="30"/>
  <c r="Q224" i="30"/>
  <c r="Q225" i="30"/>
  <c r="Q226" i="30"/>
  <c r="Q227" i="30"/>
  <c r="Q228" i="30"/>
  <c r="Q229" i="30"/>
  <c r="Q230" i="30"/>
  <c r="Q231" i="30"/>
  <c r="Q232" i="30"/>
  <c r="Q233" i="30"/>
  <c r="Q234" i="30"/>
  <c r="Q235" i="30"/>
  <c r="Q236" i="30"/>
  <c r="Q237" i="30"/>
  <c r="Q238" i="30"/>
  <c r="Q239" i="30"/>
  <c r="Q240" i="30"/>
  <c r="Q241" i="30"/>
  <c r="Q242" i="30"/>
  <c r="Q243" i="30"/>
  <c r="Q244" i="30"/>
  <c r="Q245" i="30"/>
  <c r="Q246" i="30"/>
  <c r="Q247" i="30"/>
  <c r="Q248" i="30"/>
  <c r="Q249" i="30"/>
  <c r="Q250" i="30"/>
  <c r="Q251" i="30"/>
  <c r="Q252" i="30"/>
  <c r="Q253" i="30"/>
  <c r="Q254" i="30"/>
  <c r="Q255" i="30"/>
  <c r="Q256" i="30"/>
  <c r="Q257" i="30"/>
  <c r="Q258" i="30"/>
  <c r="Q259" i="30"/>
  <c r="Q260" i="30"/>
  <c r="Q261" i="30"/>
  <c r="Q262" i="30"/>
  <c r="Q263" i="30"/>
  <c r="Q264" i="30"/>
  <c r="Q265" i="30"/>
  <c r="Q266" i="30"/>
  <c r="Q267" i="30"/>
  <c r="Q268" i="30"/>
  <c r="Q269" i="30"/>
  <c r="Q270" i="30"/>
  <c r="Q271" i="30"/>
  <c r="Q272" i="30"/>
  <c r="Q273" i="30"/>
  <c r="Q274" i="30"/>
  <c r="Q275" i="30"/>
  <c r="Q276" i="30"/>
  <c r="Q277" i="30"/>
  <c r="Q278" i="30"/>
  <c r="Q279" i="30"/>
  <c r="Q280" i="30"/>
  <c r="Q281" i="30"/>
  <c r="Q282" i="30"/>
  <c r="Q283" i="30"/>
  <c r="Q284" i="30"/>
  <c r="Q285" i="30"/>
  <c r="Q286" i="30"/>
  <c r="Q287" i="30"/>
  <c r="Q288" i="30"/>
  <c r="Q289" i="30"/>
  <c r="Q290" i="30"/>
  <c r="Q291" i="30"/>
  <c r="Q292" i="30"/>
  <c r="Q293" i="30"/>
  <c r="Q294" i="30"/>
  <c r="Q295" i="30"/>
  <c r="Q296" i="30"/>
  <c r="Q297" i="30"/>
  <c r="Q298" i="30"/>
  <c r="Q299" i="30"/>
  <c r="Q300" i="30"/>
  <c r="Q301" i="30"/>
  <c r="Q302" i="30"/>
  <c r="Q303" i="30"/>
  <c r="Q304" i="30"/>
  <c r="Q305" i="30"/>
  <c r="Q306" i="30"/>
  <c r="Q307" i="30"/>
  <c r="B3" i="27"/>
  <c r="E3" i="27"/>
  <c r="B3" i="25"/>
  <c r="B3" i="24"/>
  <c r="D2" i="24"/>
  <c r="J6" i="23"/>
  <c r="B3" i="23"/>
  <c r="B3" i="7"/>
  <c r="C3" i="8"/>
  <c r="B3" i="8"/>
  <c r="D3" i="9"/>
  <c r="B3" i="9"/>
  <c r="C3" i="10"/>
  <c r="B3" i="10"/>
  <c r="C3" i="2"/>
  <c r="B3" i="2"/>
  <c r="C21" i="2"/>
  <c r="C6" i="2"/>
  <c r="C9" i="2"/>
  <c r="C26" i="2"/>
  <c r="C23" i="2"/>
  <c r="C25" i="2"/>
  <c r="C28" i="2"/>
  <c r="C24" i="2"/>
  <c r="C22" i="2"/>
  <c r="C19" i="2"/>
  <c r="C27" i="2"/>
</calcChain>
</file>

<file path=xl/comments1.xml><?xml version="1.0" encoding="utf-8"?>
<comments xmlns="http://schemas.openxmlformats.org/spreadsheetml/2006/main">
  <authors>
    <author>Mika Karjalainen</author>
  </authors>
  <commentList>
    <comment ref="B5" authorId="0">
      <text>
        <r>
          <rPr>
            <sz val="9"/>
            <color indexed="81"/>
            <rFont val="Tahoma"/>
            <family val="2"/>
          </rPr>
          <t>Reunaehdon tai rajauksen kuvaus</t>
        </r>
      </text>
    </comment>
    <comment ref="C5" authorId="0">
      <text>
        <r>
          <rPr>
            <sz val="9"/>
            <color indexed="81"/>
            <rFont val="Tahoma"/>
            <family val="2"/>
          </rPr>
          <t xml:space="preserve">Rajaus: poissulkeva tai sisäänsulkeva rajaus. 
- poissulkeva rajaus: Mitä tässä arkkitehtuurissa ei käsitellä
- sisäänsulkeva rajaus: tämän käsittelyn piiriin kuuluu tämä asia
Reunaehto: (Tavoite)arkkitehtuurin tulee olla tämän reunaehdon mukainen, tätä ei kyseenalaisteta tässä työssä
</t>
        </r>
        <r>
          <rPr>
            <sz val="9"/>
            <color indexed="81"/>
            <rFont val="Tahoma"/>
            <family val="2"/>
          </rPr>
          <t xml:space="preserve">
</t>
        </r>
      </text>
    </comment>
    <comment ref="D5" authorId="0">
      <text>
        <r>
          <rPr>
            <sz val="9"/>
            <color indexed="81"/>
            <rFont val="Tahoma"/>
            <family val="2"/>
          </rPr>
          <t>Mitä vaikutuksia ko. reunaehdolla tai rajauksella on arkkitehtuuriin</t>
        </r>
      </text>
    </comment>
    <comment ref="E5" authorId="0">
      <text>
        <r>
          <rPr>
            <sz val="9"/>
            <color indexed="81"/>
            <rFont val="Tahoma"/>
            <family val="2"/>
          </rPr>
          <t>Mistä tämä reunaehto tai rajaus on lähtöisin? Kuka sen ilmaisi?</t>
        </r>
      </text>
    </comment>
  </commentList>
</comments>
</file>

<file path=xl/comments10.xml><?xml version="1.0" encoding="utf-8"?>
<comments xmlns="http://schemas.openxmlformats.org/spreadsheetml/2006/main">
  <authors>
    <author>Mika Karjalainen</author>
  </authors>
  <commentList>
    <comment ref="B5" authorId="0">
      <text>
        <r>
          <rPr>
            <sz val="9"/>
            <color indexed="81"/>
            <rFont val="Tahoma"/>
            <family val="2"/>
          </rPr>
          <t>Kuvaa roolit hierarkiaan: Sarakkeeseen B: Rooliryhmä, C: varsinainen yksittäinen rooli</t>
        </r>
      </text>
    </comment>
    <comment ref="D5" authorId="0">
      <text>
        <r>
          <rPr>
            <sz val="9"/>
            <color indexed="81"/>
            <rFont val="Tahoma"/>
            <family val="2"/>
          </rPr>
          <t>Kuvaus roolista yleisesti</t>
        </r>
      </text>
    </comment>
    <comment ref="F5" authorId="0">
      <text>
        <r>
          <rPr>
            <sz val="9"/>
            <color indexed="81"/>
            <rFont val="Tahoma"/>
            <family val="2"/>
          </rPr>
          <t>Kuvaus roolin tehtävistä ja vastuista</t>
        </r>
      </text>
    </comment>
  </commentList>
</comments>
</file>

<file path=xl/comments11.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palvelutyyppi, C: palveluluokka ja D: varsinainen tietojärjestelmäpalvelu.
Jos tietojärjestelmäpalveluita ei pystytä luokittelemaan hierarkioihin, kirjaa vain keskeisimmät kohdealueen palveluita ja käsitteitä tukevat tietojärjestelmäpalvelut.
Tässä käsitteellisessä vaiheessa ei tarvitse vielä määrittää tietojärjestelmäpalveluiden keskinäisiä suhteita.</t>
        </r>
      </text>
    </comment>
    <comment ref="E5" authorId="0">
      <text>
        <r>
          <rPr>
            <sz val="9"/>
            <color indexed="81"/>
            <rFont val="Tahoma"/>
            <family val="2"/>
          </rPr>
          <t>Kuvaus tietojärjestelmäpalvelusta</t>
        </r>
      </text>
    </comment>
    <comment ref="G5" authorId="0">
      <text>
        <r>
          <rPr>
            <sz val="9"/>
            <color indexed="81"/>
            <rFont val="Tahoma"/>
            <family val="2"/>
          </rPr>
          <t>Ketkä tai mitkä (esim. järjestelmät) ovat tämän palvelun asiakkaita / käyttäjiä</t>
        </r>
      </text>
    </comment>
    <comment ref="I5" authorId="0">
      <text>
        <r>
          <rPr>
            <sz val="9"/>
            <color indexed="81"/>
            <rFont val="Tahoma"/>
            <family val="2"/>
          </rPr>
          <t>Mitä erityisiä tietoturvatarpeita ko. tietojärjestelmäpalveluun liittyy.</t>
        </r>
      </text>
    </comment>
  </commentList>
</comments>
</file>

<file path=xl/comments12.xml><?xml version="1.0" encoding="utf-8"?>
<comments xmlns="http://schemas.openxmlformats.org/spreadsheetml/2006/main">
  <authors>
    <author>Mika Karjalainen</author>
  </authors>
  <commentList>
    <comment ref="B5" authorId="0">
      <text>
        <r>
          <rPr>
            <sz val="9"/>
            <color indexed="81"/>
            <rFont val="Tahoma"/>
            <family val="2"/>
          </rPr>
          <t>Kuvaus vaatimuksesta tai tavoitteesta</t>
        </r>
      </text>
    </comment>
    <comment ref="D5" authorId="0">
      <text>
        <r>
          <rPr>
            <sz val="9"/>
            <color indexed="81"/>
            <rFont val="Tahoma"/>
            <family val="2"/>
          </rPr>
          <t>Vasemmalla olevan mittarin konkreettinen tavoitearvo</t>
        </r>
      </text>
    </comment>
    <comment ref="E5" authorId="0">
      <text>
        <r>
          <rPr>
            <sz val="9"/>
            <color indexed="81"/>
            <rFont val="Tahoma"/>
            <family val="2"/>
          </rPr>
          <t>Kuka tai mikä taho esitti ko. vaatimuksen tai tavoitteen.
Esittäjä tulee löytyä Sidosryhmät -välilehdeltä.</t>
        </r>
      </text>
    </comment>
    <comment ref="F5" authorId="0">
      <text>
        <r>
          <rPr>
            <sz val="9"/>
            <color indexed="81"/>
            <rFont val="Tahoma"/>
            <family val="2"/>
          </rPr>
          <t>Kuka tai mikä taho esitti ko. vaatimuksen tai tavoitteen.
Esittäjä tulee löytyä Sidosryhmät -välilehdeltä.</t>
        </r>
      </text>
    </comment>
    <comment ref="G5" authorId="0">
      <text>
        <r>
          <rPr>
            <sz val="9"/>
            <color indexed="81"/>
            <rFont val="Tahoma"/>
            <family val="2"/>
          </rPr>
          <t>miten vaatimus on toteutunut tähän mennessä?</t>
        </r>
      </text>
    </comment>
    <comment ref="H5" authorId="0">
      <text>
        <r>
          <rPr>
            <sz val="9"/>
            <color indexed="81"/>
            <rFont val="Tahoma"/>
            <family val="2"/>
          </rPr>
          <t>Muuta vaatimukseen / tavoitteeseen liittyvää. Esim. edellytykset tai reunaehdot vaatimuksen saavuttamiselle.</t>
        </r>
      </text>
    </comment>
  </commentList>
</comments>
</file>

<file path=xl/comments13.xml><?xml version="1.0" encoding="utf-8"?>
<comments xmlns="http://schemas.openxmlformats.org/spreadsheetml/2006/main">
  <authors>
    <author>Mika Karjalainen</author>
  </authors>
  <commentList>
    <comment ref="B5" authorId="0">
      <text>
        <r>
          <rPr>
            <sz val="9"/>
            <color indexed="81"/>
            <rFont val="Tahoma"/>
            <family val="2"/>
          </rPr>
          <t>Kuvatkaa organisaatiohierarkia excelin soluihin B-E. Jos tarvitsette enemmän kuin 5 organisaatiotasoa. Kopioikaa lisää sarakkeita esim. sarakkeesta D.</t>
        </r>
      </text>
    </comment>
    <comment ref="F5" authorId="0">
      <text>
        <r>
          <rPr>
            <sz val="9"/>
            <color indexed="81"/>
            <rFont val="Tahoma"/>
            <family val="2"/>
          </rPr>
          <t>Kuka johtaa ko. organisaatioelementtiä tai tasoa?</t>
        </r>
      </text>
    </comment>
    <comment ref="G5" authorId="0">
      <text>
        <r>
          <rPr>
            <sz val="9"/>
            <color indexed="81"/>
            <rFont val="Tahoma"/>
            <family val="2"/>
          </rPr>
          <t>Tiivis kuvaus organisaatioelementistä (esim. yleiskuvaus, henkilöstömäärä, toiminnan laajuus tms.)</t>
        </r>
      </text>
    </comment>
    <comment ref="H5" authorId="0">
      <text>
        <r>
          <rPr>
            <sz val="9"/>
            <color indexed="81"/>
            <rFont val="Tahoma"/>
            <family val="2"/>
          </rPr>
          <t>Mitkä ovat tämän organisaatioelementin keskeisimmät tehtävät ja vastuut tai tuottamat palvelut?</t>
        </r>
      </text>
    </comment>
    <comment ref="I5" authorId="0">
      <text>
        <r>
          <rPr>
            <sz val="9"/>
            <color indexed="81"/>
            <rFont val="Tahoma"/>
            <family val="2"/>
          </rPr>
          <t>Mitä johtorakenteita tähän organisaatioelementtii kuuluu (esim. johtoryhmä, raportoi X:lle tms.)?</t>
        </r>
      </text>
    </comment>
    <comment ref="J5" authorId="0">
      <text>
        <r>
          <rPr>
            <sz val="9"/>
            <color indexed="81"/>
            <rFont val="Tahoma"/>
            <family val="2"/>
          </rPr>
          <t xml:space="preserve">Mitkä ovat ko. organisaation keskeisimmät strategiset tavoitteet - erityisesti käsiteltävän kohdealueen näkökulmasta?
</t>
        </r>
      </text>
    </comment>
    <comment ref="K5" authorId="0">
      <text>
        <r>
          <rPr>
            <sz val="9"/>
            <color indexed="81"/>
            <rFont val="Tahoma"/>
            <family val="2"/>
          </rPr>
          <t>Mitä sidosryhmiä ko. organisaatioelementtiin liittyy - sekä sisäiset muut organisaatioelementit että ulkoiset sidosryhmät? Kuvatkaa, millä tavoin ko. sidosryhmät tulee huomioida toiminnassa ja arkkitehtuurissa?</t>
        </r>
      </text>
    </comment>
  </commentList>
</comments>
</file>

<file path=xl/comments14.xml><?xml version="1.0" encoding="utf-8"?>
<comments xmlns="http://schemas.openxmlformats.org/spreadsheetml/2006/main">
  <authors>
    <author>Mika Karjalainen</author>
    <author>Joonas Laine</author>
  </authors>
  <commentList>
    <comment ref="B5" authorId="0">
      <text>
        <r>
          <rPr>
            <sz val="9"/>
            <color indexed="81"/>
            <rFont val="Tahoma"/>
            <family val="2"/>
          </rPr>
          <t>Listaa prosessit hierarkiaan: Sarakkeeseen B: prosessityyppi, C: prosessiryhmä ja D: varsinainen prosessi</t>
        </r>
      </text>
    </comment>
    <comment ref="E5" authorId="0">
      <text>
        <r>
          <rPr>
            <sz val="9"/>
            <color indexed="81"/>
            <rFont val="Tahoma"/>
            <family val="2"/>
          </rPr>
          <t>Tiivis kuvaus prosessista</t>
        </r>
      </text>
    </comment>
    <comment ref="F5" authorId="0">
      <text>
        <r>
          <rPr>
            <sz val="9"/>
            <color indexed="81"/>
            <rFont val="Tahoma"/>
            <family val="2"/>
          </rPr>
          <t>Kuka omistaa tämän prosessin</t>
        </r>
      </text>
    </comment>
    <comment ref="G5" authorId="0">
      <text>
        <r>
          <rPr>
            <sz val="9"/>
            <color indexed="81"/>
            <rFont val="Tahoma"/>
            <family val="2"/>
          </rPr>
          <t>Ketkä ovat tämän prosessin asiakkaita</t>
        </r>
      </text>
    </comment>
    <comment ref="H5" authorId="0">
      <text>
        <r>
          <rPr>
            <sz val="9"/>
            <color indexed="81"/>
            <rFont val="Tahoma"/>
            <family val="2"/>
          </rPr>
          <t>Prosessin toimijat: tuottajat, osallistujat, jne. Huom. Asiakkaat kuvataan viereiseen sarakkeeseen</t>
        </r>
      </text>
    </comment>
    <comment ref="I5" authorId="0">
      <text>
        <r>
          <rPr>
            <sz val="9"/>
            <color indexed="81"/>
            <rFont val="Tahoma"/>
            <family val="2"/>
          </rPr>
          <t>Mitä tällä prosessilla tavoitellaan, miksi se on olemassa?</t>
        </r>
      </text>
    </comment>
    <comment ref="J5" authorId="0">
      <text>
        <r>
          <rPr>
            <sz val="9"/>
            <color indexed="81"/>
            <rFont val="Tahoma"/>
            <family val="2"/>
          </rPr>
          <t>Mitä syötteitä tai syötetietoja tähän prosessiin liittyy?</t>
        </r>
        <r>
          <rPr>
            <sz val="9"/>
            <color indexed="81"/>
            <rFont val="Tahoma"/>
            <family val="2"/>
          </rPr>
          <t xml:space="preserve">
</t>
        </r>
      </text>
    </comment>
    <comment ref="K5" authorId="0">
      <text>
        <r>
          <rPr>
            <sz val="9"/>
            <color indexed="81"/>
            <rFont val="Tahoma"/>
            <family val="2"/>
          </rPr>
          <t>Mitä tuotoksia tämä prosessi tuottaa?</t>
        </r>
        <r>
          <rPr>
            <sz val="9"/>
            <color indexed="81"/>
            <rFont val="Tahoma"/>
            <family val="2"/>
          </rPr>
          <t xml:space="preserve">
</t>
        </r>
      </text>
    </comment>
    <comment ref="L5" authorId="1">
      <text>
        <r>
          <rPr>
            <b/>
            <sz val="9"/>
            <color indexed="81"/>
            <rFont val="Tahoma"/>
            <family val="2"/>
          </rPr>
          <t>Minkä ylätason palveluluokan prosessi toteuttaa?</t>
        </r>
      </text>
    </comment>
    <comment ref="M5" authorId="0">
      <text>
        <r>
          <rPr>
            <sz val="9"/>
            <color indexed="81"/>
            <rFont val="Tahoma"/>
            <family val="2"/>
          </rPr>
          <t>Mitkä ovat tämän prosessin keskeisimmät sidos- tai liitännäisprosessit?</t>
        </r>
      </text>
    </comment>
  </commentList>
</comments>
</file>

<file path=xl/comments15.xml><?xml version="1.0" encoding="utf-8"?>
<comments xmlns="http://schemas.openxmlformats.org/spreadsheetml/2006/main">
  <authors>
    <author>Mika Karjalainen</author>
  </authors>
  <commentList>
    <comment ref="B5" authorId="0">
      <text>
        <r>
          <rPr>
            <sz val="9"/>
            <color indexed="81"/>
            <rFont val="Tahoma"/>
            <family val="2"/>
          </rPr>
          <t>Kuvaa Tiedot hierarkiaan: Sarakkeeseen B: Päätietoryhmä, C: varsinainen yksittäinen tietoi.
Jos et pysty tunnistamaan päätietoryhmiä, kirjaa vain keskeisimmät tiedot sarakkeeseen C.</t>
        </r>
      </text>
    </comment>
    <comment ref="D5" authorId="0">
      <text>
        <r>
          <rPr>
            <sz val="9"/>
            <color indexed="81"/>
            <rFont val="Tahoma"/>
            <family val="2"/>
          </rPr>
          <t>Tiedon määritelmä tai kuvaus</t>
        </r>
      </text>
    </comment>
    <comment ref="E5" authorId="0">
      <text>
        <r>
          <rPr>
            <sz val="9"/>
            <color indexed="81"/>
            <rFont val="Tahoma"/>
            <family val="2"/>
          </rPr>
          <t>Kuka on tämän tiedon omistaja</t>
        </r>
      </text>
    </comment>
    <comment ref="F5" authorId="0">
      <text>
        <r>
          <rPr>
            <sz val="9"/>
            <color indexed="81"/>
            <rFont val="Tahoma"/>
            <family val="2"/>
          </rPr>
          <t>Tiivis kuvaus tiedon käytöstä ja rakenteesta</t>
        </r>
      </text>
    </comment>
    <comment ref="G5" authorId="0">
      <text>
        <r>
          <rPr>
            <sz val="9"/>
            <color indexed="81"/>
            <rFont val="Tahoma"/>
            <family val="2"/>
          </rPr>
          <t>Kuvaus ko. tiedon tietoturvatasosta</t>
        </r>
      </text>
    </comment>
    <comment ref="H5" authorId="0">
      <text>
        <r>
          <rPr>
            <sz val="9"/>
            <color indexed="81"/>
            <rFont val="Tahoma"/>
            <family val="2"/>
          </rPr>
          <t>Kuvaus ko. tiedon tietosuojatasosta</t>
        </r>
      </text>
    </comment>
  </commentList>
</comments>
</file>

<file path=xl/comments16.xml><?xml version="1.0" encoding="utf-8"?>
<comments xmlns="http://schemas.openxmlformats.org/spreadsheetml/2006/main">
  <authors>
    <author>Mika Karjalainen</author>
  </authors>
  <commentList>
    <comment ref="B5" authorId="0">
      <text>
        <r>
          <rPr>
            <sz val="9"/>
            <color indexed="81"/>
            <rFont val="Tahoma"/>
            <family val="2"/>
          </rPr>
          <t>Tietovarannon nimi</t>
        </r>
      </text>
    </comment>
    <comment ref="D5" authorId="0">
      <text>
        <r>
          <rPr>
            <sz val="9"/>
            <color indexed="81"/>
            <rFont val="Tahoma"/>
            <family val="2"/>
          </rPr>
          <t>Kuvaus tietovarannosta ja sen sisällöstä</t>
        </r>
      </text>
    </comment>
    <comment ref="E5" authorId="0">
      <text>
        <r>
          <rPr>
            <sz val="9"/>
            <color indexed="81"/>
            <rFont val="Tahoma"/>
            <family val="2"/>
          </rPr>
          <t>Keskeinen tietosisältö - vrt. käsitemalli ja tietomalli</t>
        </r>
      </text>
    </comment>
    <comment ref="F5" authorId="0">
      <text>
        <r>
          <rPr>
            <sz val="9"/>
            <color indexed="81"/>
            <rFont val="Tahoma"/>
            <family val="2"/>
          </rPr>
          <t>Erityisesti tavoitetilan tietovarantojäsennyksessä. Onko tämä kokonaan uusi vai korvaako tämä osan vanhoista tietovarannoista.</t>
        </r>
      </text>
    </comment>
    <comment ref="G5" authorId="0">
      <text>
        <r>
          <rPr>
            <sz val="9"/>
            <color indexed="81"/>
            <rFont val="Tahoma"/>
            <family val="2"/>
          </rPr>
          <t>Onko tämä looginen tietovaranto myös organisaation ko. tiedon päätietolähde (Master Data Source, MDS)?</t>
        </r>
      </text>
    </comment>
    <comment ref="H5" authorId="0">
      <text>
        <r>
          <rPr>
            <sz val="9"/>
            <color indexed="81"/>
            <rFont val="Tahoma"/>
            <family val="2"/>
          </rPr>
          <t>Minkälaista tietosuojatasoa tältä edellytetään</t>
        </r>
      </text>
    </comment>
    <comment ref="J5" authorId="0">
      <text>
        <r>
          <rPr>
            <sz val="9"/>
            <color indexed="81"/>
            <rFont val="Tahoma"/>
            <family val="2"/>
          </rPr>
          <t>Muita huomioita, esim. muodostaako henkilörekisterin tms.</t>
        </r>
      </text>
    </comment>
  </commentList>
</comments>
</file>

<file path=xl/comments17.xml><?xml version="1.0" encoding="utf-8"?>
<comments xmlns="http://schemas.openxmlformats.org/spreadsheetml/2006/main">
  <authors>
    <author>Mika Karjalainen</author>
  </authors>
  <commentList>
    <comment ref="D1" authorId="0">
      <text>
        <r>
          <rPr>
            <sz val="9"/>
            <color indexed="81"/>
            <rFont val="Tahoma"/>
            <family val="2"/>
          </rPr>
          <t>Voidaan kuvata joko prosessit-tietovarannot tai tietomallin pohjalta prosessit-tiedot -matriisi.</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18.xml><?xml version="1.0" encoding="utf-8"?>
<comments xmlns="http://schemas.openxmlformats.org/spreadsheetml/2006/main">
  <authors>
    <author>Mika Karjalainen</author>
  </authors>
  <commentList>
    <comment ref="B5" authorId="0">
      <text>
        <r>
          <rPr>
            <sz val="9"/>
            <color indexed="81"/>
            <rFont val="Tahoma"/>
            <family val="2"/>
          </rPr>
          <t>Kuvaa palvelut hierarkiaan: Sarakkeeseen B: palvelutyyppi, C: palveluluokka ja D: varsinainen tietojärjestelmäpalvelu</t>
        </r>
      </text>
    </comment>
    <comment ref="E5" authorId="0">
      <text>
        <r>
          <rPr>
            <sz val="9"/>
            <color indexed="81"/>
            <rFont val="Tahoma"/>
            <family val="2"/>
          </rPr>
          <t>Erityisesti tavoitetilan järjestelmäjäsennyksessä. Onko tämä kokonaan uusi vai korvaako tämä osan vanhoista tietojärjestelmistä.</t>
        </r>
      </text>
    </comment>
    <comment ref="F5" authorId="0">
      <text>
        <r>
          <rPr>
            <sz val="9"/>
            <color indexed="81"/>
            <rFont val="Tahoma"/>
            <family val="2"/>
          </rPr>
          <t>Mikä sisäinen organisaatio omistaa tämän tietojärjestelmäpalvelun</t>
        </r>
      </text>
    </comment>
    <comment ref="I5" authorId="0">
      <text>
        <r>
          <rPr>
            <sz val="9"/>
            <color indexed="81"/>
            <rFont val="Tahoma"/>
            <family val="2"/>
          </rPr>
          <t>Kuka vastaa tästä loogisesta tietojärjestelmäpalvelusta</t>
        </r>
      </text>
    </comment>
  </commentList>
</comments>
</file>

<file path=xl/comments19.xml><?xml version="1.0" encoding="utf-8"?>
<comments xmlns="http://schemas.openxmlformats.org/spreadsheetml/2006/main">
  <authors>
    <author>Mika Karjalainen</author>
  </authors>
  <commentList>
    <comment ref="D1" authorId="0">
      <text>
        <r>
          <rPr>
            <sz val="9"/>
            <color indexed="81"/>
            <rFont val="Tahoma"/>
            <family val="2"/>
          </rPr>
          <t>Erityisesti loogisten tavoitejärjestelmien/palvelujen ja loogisten tietovarantojen riippuvuustaulukko.
Voidaan käyttää myös fyysisellä tasolla aitojen järjestelmien ja tietokantojen riippuvuuden mallintamiseen</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2.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sidosarkkitehtuuriluokka, C: sidisarkkitehtuuriryhmä ja D: varsinainen sidosarkkitehtuuri.
Pohjassa on valmiita otsikoita muistin virkistämiseksi. Poistakaa tarpeettomat rivit tai lisätkää (kopioikaa tyhjiä rivejä) tarvittaessa rivejä.
Jos kohdealueeseen ei liity luontevia sidosluokkia tai -ryhmiä, kuvaa vain sidosarkkitehtuurit, -projektit ja -määritykset / suositukset.</t>
        </r>
      </text>
    </comment>
    <comment ref="E5" authorId="0">
      <text>
        <r>
          <rPr>
            <sz val="9"/>
            <color indexed="81"/>
            <rFont val="Tahoma"/>
            <family val="2"/>
          </rPr>
          <t>Onko sidosarkkitehtuuri tätä arkkitehtuurityötä ohjaava vai velvoittaako se tiettyihin linjauksiin vai onko kysessä vain yleisesti huomioitava sidosarkkitehtuuri tai -projekti jota voidaan mahdollisesti hyödyntää</t>
        </r>
      </text>
    </comment>
    <comment ref="F5" authorId="0">
      <text>
        <r>
          <rPr>
            <sz val="9"/>
            <color indexed="81"/>
            <rFont val="Tahoma"/>
            <family val="2"/>
          </rPr>
          <t>Kuvaus ko. sidosarkkitehtuurin keskeisestä sisällöstä</t>
        </r>
      </text>
    </comment>
    <comment ref="G5" authorId="0">
      <text>
        <r>
          <rPr>
            <sz val="9"/>
            <color indexed="81"/>
            <rFont val="Tahoma"/>
            <family val="2"/>
          </rPr>
          <t xml:space="preserve">Kuka vastaa tästä sidosarkkitehtuurista, kuka on sen omistaja ja keneltä saa lisätietoja.
</t>
        </r>
      </text>
    </comment>
    <comment ref="I5" authorId="0">
      <text>
        <r>
          <rPr>
            <sz val="9"/>
            <color indexed="81"/>
            <rFont val="Tahoma"/>
            <family val="2"/>
          </rPr>
          <t>Johtopäätös, miten kyseinen sidosarkkitehtuuri, määräys, suositus tai sidosprojekti huomioidaan tässä arkkitehtuurikehityksessä</t>
        </r>
      </text>
    </comment>
  </commentList>
</comments>
</file>

<file path=xl/comments20.xml><?xml version="1.0" encoding="utf-8"?>
<comments xmlns="http://schemas.openxmlformats.org/spreadsheetml/2006/main">
  <authors>
    <author>Mika Karjalainen</author>
  </authors>
  <commentList>
    <comment ref="D1" authorId="0">
      <text>
        <r>
          <rPr>
            <sz val="9"/>
            <color indexed="81"/>
            <rFont val="Tahoma"/>
            <family val="2"/>
          </rPr>
          <t>Erityisesti loogisten tavoitejärjestelmien/palvelujen ja prosessien riippuvuustaulukko.
Voidaan käyttää myös fyysisellä tasolla aitojen järjestelmien ja prosessien riippuvuuden mallintamiseen</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21.xml><?xml version="1.0" encoding="utf-8"?>
<comments xmlns="http://schemas.openxmlformats.org/spreadsheetml/2006/main">
  <authors>
    <author>Mika Karjalainen</author>
  </authors>
  <commentList>
    <comment ref="B5" authorId="0">
      <text>
        <r>
          <rPr>
            <sz val="9"/>
            <color indexed="81"/>
            <rFont val="Tahoma"/>
            <family val="2"/>
          </rPr>
          <t>Loogisen teknologiakomponentin nimi</t>
        </r>
      </text>
    </comment>
    <comment ref="D5" authorId="0">
      <text>
        <r>
          <rPr>
            <sz val="9"/>
            <color indexed="81"/>
            <rFont val="Tahoma"/>
            <family val="2"/>
          </rPr>
          <t xml:space="preserve">Teknologiakomponentin kuvaus, mihin se on tarkoitettu, mitä sillä tehdään
</t>
        </r>
      </text>
    </comment>
    <comment ref="F5" authorId="0">
      <text>
        <r>
          <rPr>
            <sz val="9"/>
            <color indexed="81"/>
            <rFont val="Tahoma"/>
            <family val="2"/>
          </rPr>
          <t>Asetetaanko ko. komponentille erityisiä suorituskykyvaatimuksia</t>
        </r>
      </text>
    </comment>
    <comment ref="G5" authorId="0">
      <text>
        <r>
          <rPr>
            <sz val="9"/>
            <color indexed="81"/>
            <rFont val="Tahoma"/>
            <family val="2"/>
          </rPr>
          <t>Asetetaanko ko. teknologiakomponentille erityisiä skaalautuvuusvaatimuksia</t>
        </r>
      </text>
    </comment>
  </commentList>
</comments>
</file>

<file path=xl/comments22.xml><?xml version="1.0" encoding="utf-8"?>
<comments xmlns="http://schemas.openxmlformats.org/spreadsheetml/2006/main">
  <authors>
    <author>Mika Karjalainen</author>
  </authors>
  <commentList>
    <comment ref="B5" authorId="0">
      <text>
        <r>
          <rPr>
            <sz val="9"/>
            <color indexed="81"/>
            <rFont val="Tahoma"/>
            <family val="2"/>
          </rPr>
          <t>Nimi tietoturvaperiaatteelle</t>
        </r>
      </text>
    </comment>
    <comment ref="E5" authorId="0">
      <text>
        <r>
          <rPr>
            <sz val="9"/>
            <color indexed="81"/>
            <rFont val="Tahoma"/>
            <family val="2"/>
          </rPr>
          <t>Tietoturvaperiaatteen kuvaus, mitä se tarkoittaa</t>
        </r>
      </text>
    </comment>
    <comment ref="F5" authorId="0">
      <text>
        <r>
          <rPr>
            <sz val="9"/>
            <color indexed="81"/>
            <rFont val="Tahoma"/>
            <family val="2"/>
          </rPr>
          <t>Mikä on kyseisen valvottavan tekijän hälytyksen raja-arvo.</t>
        </r>
        <r>
          <rPr>
            <sz val="9"/>
            <color indexed="81"/>
            <rFont val="Tahoma"/>
            <family val="2"/>
          </rPr>
          <t xml:space="preserve">
</t>
        </r>
      </text>
    </comment>
  </commentList>
</comments>
</file>

<file path=xl/comments23.xml><?xml version="1.0" encoding="utf-8"?>
<comments xmlns="http://schemas.openxmlformats.org/spreadsheetml/2006/main">
  <authors>
    <author>Mika Karjalainen</author>
  </authors>
  <commentList>
    <comment ref="B9" authorId="0">
      <text>
        <r>
          <rPr>
            <sz val="9"/>
            <color indexed="81"/>
            <rFont val="Tahoma"/>
            <family val="2"/>
          </rPr>
          <t>Liittymän nimi</t>
        </r>
      </text>
    </comment>
    <comment ref="C9" authorId="0">
      <text>
        <r>
          <rPr>
            <sz val="9"/>
            <color indexed="81"/>
            <rFont val="Tahoma"/>
            <family val="2"/>
          </rPr>
          <t>Siirtyvän tiedon lähde. Paikka, jossa tieto on ennen tiedon siirtoa rajapinnan kautta.</t>
        </r>
      </text>
    </comment>
    <comment ref="D9" authorId="0">
      <text>
        <r>
          <rPr>
            <sz val="9"/>
            <color indexed="81"/>
            <rFont val="Tahoma"/>
            <family val="2"/>
          </rPr>
          <t>Kohdejärjestelmä / rekisteri. Ratkaisu, jossa EI ole ko. siirtyvää tietoa ennen rajapinnan kautta tapahtuvaa tiedonsiirtoa.</t>
        </r>
      </text>
    </comment>
    <comment ref="E9" authorId="0">
      <text>
        <r>
          <rPr>
            <sz val="9"/>
            <color indexed="81"/>
            <rFont val="Tahoma"/>
            <family val="2"/>
          </rPr>
          <t xml:space="preserve">Rajapinnan ja tiedonsirron tyyppi, ks. yllä
</t>
        </r>
      </text>
    </comment>
    <comment ref="F9" authorId="0">
      <text>
        <r>
          <rPr>
            <sz val="9"/>
            <color indexed="81"/>
            <rFont val="Tahoma"/>
            <family val="2"/>
          </rPr>
          <t>Mihin tätä rajapintaa käytetään tai hyödynnetään? Mitä tietoa siinä siirtyy ja miksi?</t>
        </r>
      </text>
    </comment>
    <comment ref="G9" authorId="0">
      <text>
        <r>
          <rPr>
            <sz val="9"/>
            <color indexed="81"/>
            <rFont val="Tahoma"/>
            <family val="2"/>
          </rPr>
          <t>Miten rajapinta on toteutettu teknisesti</t>
        </r>
      </text>
    </comment>
    <comment ref="I9" authorId="0">
      <text>
        <r>
          <rPr>
            <sz val="9"/>
            <color indexed="81"/>
            <rFont val="Tahoma"/>
            <family val="2"/>
          </rPr>
          <t>Yleinen kuvaus rajapinnan läpi kulkevista sanomista, tiedoista ja/tai tapahtumavolyymistä</t>
        </r>
      </text>
    </comment>
  </commentList>
</comments>
</file>

<file path=xl/comments24.xml><?xml version="1.0" encoding="utf-8"?>
<comments xmlns="http://schemas.openxmlformats.org/spreadsheetml/2006/main">
  <authors>
    <author>Mika Karjalainen</author>
  </authors>
  <commentList>
    <comment ref="B5" authorId="0">
      <text>
        <r>
          <rPr>
            <sz val="9"/>
            <color indexed="81"/>
            <rFont val="Tahoma"/>
            <family val="2"/>
          </rPr>
          <t>Tietovarannon nimi (tietokanta tai muu taltio)</t>
        </r>
      </text>
    </comment>
    <comment ref="C5" authorId="0">
      <text>
        <r>
          <rPr>
            <sz val="9"/>
            <color indexed="81"/>
            <rFont val="Tahoma"/>
            <family val="2"/>
          </rPr>
          <t>Mitä olennaista tietoa tämä tietovaranto sisältää</t>
        </r>
      </text>
    </comment>
    <comment ref="D5" authorId="0">
      <text>
        <r>
          <rPr>
            <sz val="9"/>
            <color indexed="81"/>
            <rFont val="Tahoma"/>
            <family val="2"/>
          </rPr>
          <t>Tietokantateknologia - mitä tietokantatuotetta ja versiota käytetään. Muista tietovarannoista (esim. verkkolevy, tiedosto tms.) kuvataan yleinen teknologiakuvaus</t>
        </r>
      </text>
    </comment>
    <comment ref="E5" authorId="0">
      <text>
        <r>
          <rPr>
            <sz val="9"/>
            <color indexed="81"/>
            <rFont val="Tahoma"/>
            <family val="2"/>
          </rPr>
          <t>Yleinen kuvaus tietokannan tai muun tietovarannon käyttötiheydestä, tapahtumavolyymeistä tms.</t>
        </r>
      </text>
    </comment>
    <comment ref="F5" authorId="0">
      <text>
        <r>
          <rPr>
            <sz val="9"/>
            <color indexed="81"/>
            <rFont val="Tahoma"/>
            <family val="2"/>
          </rPr>
          <t>Mikä on ko. tietovarannon palvelutaso</t>
        </r>
      </text>
    </comment>
    <comment ref="G5" authorId="0">
      <text>
        <r>
          <rPr>
            <sz val="9"/>
            <color indexed="81"/>
            <rFont val="Tahoma"/>
            <family val="2"/>
          </rPr>
          <t>Karkea arvio tietovarannon koosta (GB)</t>
        </r>
      </text>
    </comment>
    <comment ref="H5" authorId="0">
      <text>
        <r>
          <rPr>
            <sz val="9"/>
            <color indexed="81"/>
            <rFont val="Tahoma"/>
            <family val="2"/>
          </rPr>
          <t>Karkea arvio ko. tietovarannon tietueiden määrästä</t>
        </r>
      </text>
    </comment>
  </commentList>
</comments>
</file>

<file path=xl/comments25.xml><?xml version="1.0" encoding="utf-8"?>
<comments xmlns="http://schemas.openxmlformats.org/spreadsheetml/2006/main">
  <authors>
    <author>Mika Karjalainen</author>
  </authors>
  <commentList>
    <comment ref="C5" authorId="0">
      <text>
        <r>
          <rPr>
            <sz val="9"/>
            <color indexed="81"/>
            <rFont val="Tahoma"/>
            <family val="2"/>
          </rPr>
          <t>Selite, mitä termi tarkoittaa</t>
        </r>
      </text>
    </comment>
    <comment ref="D5" authorId="0">
      <text>
        <r>
          <rPr>
            <sz val="9"/>
            <color indexed="81"/>
            <rFont val="Tahoma"/>
            <family val="2"/>
          </rPr>
          <t>Selite, mitä termi tarkoittaa</t>
        </r>
      </text>
    </comment>
    <comment ref="E5" authorId="0">
      <text>
        <r>
          <rPr>
            <sz val="9"/>
            <color indexed="81"/>
            <rFont val="Tahoma"/>
            <family val="2"/>
          </rPr>
          <t xml:space="preserve">Mitä rajoituksia tai rajauksia tähän koodistoon ja sen käyttöön liittyy?
</t>
        </r>
      </text>
    </comment>
    <comment ref="F5" authorId="0">
      <text>
        <r>
          <rPr>
            <sz val="9"/>
            <color indexed="81"/>
            <rFont val="Tahoma"/>
            <family val="2"/>
          </rPr>
          <t xml:space="preserve">Mihin mahdollisiin kohdealueen standardeihin tai määrityksiin kyseinen koodisto ja sen arvolistat perustuvat?
</t>
        </r>
      </text>
    </comment>
    <comment ref="G5" authorId="0">
      <text>
        <r>
          <rPr>
            <sz val="9"/>
            <color indexed="81"/>
            <rFont val="Tahoma"/>
            <family val="2"/>
          </rPr>
          <t xml:space="preserve">Mitkä järjestelmät ja palvelut tällä hetkellä jo käyttävät tätä koodistoa?
</t>
        </r>
      </text>
    </comment>
  </commentList>
</comments>
</file>

<file path=xl/comments26.xml><?xml version="1.0" encoding="utf-8"?>
<comments xmlns="http://schemas.openxmlformats.org/spreadsheetml/2006/main">
  <authors>
    <author>Mika Karjalainen</author>
  </authors>
  <commentList>
    <comment ref="B5" authorId="0">
      <text>
        <r>
          <rPr>
            <sz val="9"/>
            <color indexed="81"/>
            <rFont val="Tahoma"/>
            <family val="2"/>
          </rPr>
          <t>Organisaation tuntema tietojärjestelmästä käyttämä nimi</t>
        </r>
      </text>
    </comment>
    <comment ref="C5" authorId="0">
      <text>
        <r>
          <rPr>
            <sz val="9"/>
            <color indexed="81"/>
            <rFont val="Tahoma"/>
            <family val="2"/>
          </rPr>
          <t>Millä järjestelmätuotteella tai tuotteilla kyseinen järjestelmäkokonaisuus on rakennettu</t>
        </r>
      </text>
    </comment>
    <comment ref="D5" authorId="0">
      <text>
        <r>
          <rPr>
            <sz val="9"/>
            <color indexed="81"/>
            <rFont val="Tahoma"/>
            <family val="2"/>
          </rPr>
          <t>Tietojärjestelmän tiivis kuvaus</t>
        </r>
      </text>
    </comment>
    <comment ref="E5" authorId="0">
      <text>
        <r>
          <rPr>
            <sz val="9"/>
            <color indexed="81"/>
            <rFont val="Tahoma"/>
            <family val="2"/>
          </rPr>
          <t>Mitkä tahot tai organisaatiot (esim. kaikki koulutuksen järjestäjät, kunnan sivistystoimi tms.)  ovat kyseisen järjestelmän käyttäjiä</t>
        </r>
      </text>
    </comment>
    <comment ref="F5" authorId="0">
      <text>
        <r>
          <rPr>
            <sz val="9"/>
            <color indexed="81"/>
            <rFont val="Tahoma"/>
            <family val="2"/>
          </rPr>
          <t>Mitkä henkilöroolit ovat kyseisen järjestelmän käyttäjiä (esim. opintosihteeri, lääkäri, asiakaspalveluasiantuntija)?</t>
        </r>
      </text>
    </comment>
    <comment ref="G5" authorId="0">
      <text>
        <r>
          <rPr>
            <sz val="9"/>
            <color indexed="81"/>
            <rFont val="Tahoma"/>
            <family val="2"/>
          </rPr>
          <t>Kuka on toimittanut järjestelmän, kuka hoitaa ylläpidon</t>
        </r>
      </text>
    </comment>
    <comment ref="H5" authorId="0">
      <text>
        <r>
          <rPr>
            <sz val="9"/>
            <color indexed="81"/>
            <rFont val="Tahoma"/>
            <family val="2"/>
          </rPr>
          <t>Mikä on järjestelmän pääasiallinen toteutusteknologia. Ks. KA-menetelmädokumentti</t>
        </r>
        <r>
          <rPr>
            <sz val="9"/>
            <color indexed="81"/>
            <rFont val="Tahoma"/>
            <family val="2"/>
          </rPr>
          <t xml:space="preserve">
</t>
        </r>
      </text>
    </comment>
    <comment ref="I5" authorId="0">
      <text>
        <r>
          <rPr>
            <sz val="9"/>
            <color indexed="81"/>
            <rFont val="Tahoma"/>
            <family val="2"/>
          </rPr>
          <t>Mikä on järjestelmän pääasiallinen tietokantateknologia, jos siihen liittyy itsenäinen tietokanta. Ks. KA-menetelmädokumentti</t>
        </r>
      </text>
    </comment>
    <comment ref="J5" authorId="0">
      <text>
        <r>
          <rPr>
            <sz val="9"/>
            <color indexed="81"/>
            <rFont val="Tahoma"/>
            <family val="2"/>
          </rPr>
          <t>Mikä on järjestelmän käyttöliittymäteknologia. Ks. KA-menetelmädokumentti.</t>
        </r>
      </text>
    </comment>
    <comment ref="K5" authorId="0">
      <text>
        <r>
          <rPr>
            <sz val="9"/>
            <color indexed="81"/>
            <rFont val="Tahoma"/>
            <family val="2"/>
          </rPr>
          <t>Mikä on järjestelmän pääasiallinen palvelinteknologia. Ks. KA-menetelmädokumentti</t>
        </r>
      </text>
    </comment>
    <comment ref="C6" authorId="0">
      <text>
        <r>
          <rPr>
            <sz val="9"/>
            <color indexed="81"/>
            <rFont val="Tahoma"/>
            <family val="2"/>
          </rPr>
          <t>Tyypillisesti esim. taloushallinnon ja henkilöstöhallinnon välineet, viestintäratkaisut ja mahdollisesti toiminnanohjauksen ja johdon raportoinnin välineet tms.</t>
        </r>
      </text>
    </comment>
    <comment ref="C40" authorId="0">
      <text>
        <r>
          <rPr>
            <sz val="9"/>
            <color indexed="81"/>
            <rFont val="Tahoma"/>
            <family val="2"/>
          </rPr>
          <t>Tyypillisesti tietotekniikkayksikön / tietohallinnon välineet ym. Välttämättömät välineet.</t>
        </r>
      </text>
    </comment>
  </commentList>
</comments>
</file>

<file path=xl/comments27.xml><?xml version="1.0" encoding="utf-8"?>
<comments xmlns="http://schemas.openxmlformats.org/spreadsheetml/2006/main">
  <authors>
    <author>Mika Karjalainen</author>
  </authors>
  <commentList>
    <comment ref="B5" authorId="0">
      <text>
        <r>
          <rPr>
            <sz val="9"/>
            <color indexed="81"/>
            <rFont val="Tahoma"/>
            <family val="2"/>
          </rPr>
          <t>Loogisen teknologiakomponentin nimi</t>
        </r>
      </text>
    </comment>
    <comment ref="D5" authorId="0">
      <text>
        <r>
          <rPr>
            <sz val="9"/>
            <color indexed="81"/>
            <rFont val="Tahoma"/>
            <family val="2"/>
          </rPr>
          <t>Teknologivalinnan kohde, mihin se on tarkoitettu tai mihin sitä on tarkoitus hyödyntää</t>
        </r>
      </text>
    </comment>
    <comment ref="E5" authorId="0">
      <text>
        <r>
          <rPr>
            <sz val="9"/>
            <color indexed="81"/>
            <rFont val="Tahoma"/>
            <family val="2"/>
          </rPr>
          <t>Kuvaa tähän, mitä teknologiaa ensisijaisesti suositaan (esim. tietokanta = MySQL tai MS SQL Server tms.)</t>
        </r>
      </text>
    </comment>
    <comment ref="F5" authorId="0">
      <text>
        <r>
          <rPr>
            <sz val="9"/>
            <color indexed="81"/>
            <rFont val="Tahoma"/>
            <family val="2"/>
          </rPr>
          <t>Asetetaanko kyseinen teknologiavalinta
jo valiitseva teknologia vai onko se vasta
tavoitteena?</t>
        </r>
      </text>
    </comment>
    <comment ref="G5" authorId="0">
      <text>
        <r>
          <rPr>
            <sz val="9"/>
            <color indexed="81"/>
            <rFont val="Tahoma"/>
            <family val="2"/>
          </rPr>
          <t>Kuvaa tähän, mitä teknologiaa toissijaisesti suositaan (esim. tietokanta = MySQL tai MS SQL Server tms.), jos ensisijaista teknologiaratkaisua ei ole saatavissa.</t>
        </r>
      </text>
    </comment>
    <comment ref="H5" authorId="0">
      <text>
        <r>
          <rPr>
            <sz val="9"/>
            <color indexed="81"/>
            <rFont val="Tahoma"/>
            <family val="2"/>
          </rPr>
          <t>Asetetaanko kyseinen teknologiavalinta
jo valiitseva teknologia vai onko se vasta
tavoitteena?</t>
        </r>
      </text>
    </comment>
    <comment ref="I5" authorId="0">
      <text>
        <r>
          <rPr>
            <sz val="9"/>
            <color indexed="81"/>
            <rFont val="Tahoma"/>
            <family val="2"/>
          </rPr>
          <t>Kuka vastaa tästä teknologiasta omassa organisaatiossa?</t>
        </r>
      </text>
    </comment>
    <comment ref="C14" authorId="0">
      <text>
        <r>
          <rPr>
            <sz val="9"/>
            <color indexed="81"/>
            <rFont val="Tahoma"/>
            <family val="2"/>
          </rPr>
          <t>Esim. kytkimet, reitittimet, palomuurit, IPS:t, wlan-laitteet, jne.</t>
        </r>
      </text>
    </comment>
    <comment ref="C26" authorId="0">
      <text>
        <r>
          <rPr>
            <sz val="9"/>
            <color indexed="81"/>
            <rFont val="Tahoma"/>
            <family val="2"/>
          </rPr>
          <t>Sisältää myös varmistusratkaisut, levyjärjestellmät ym.</t>
        </r>
      </text>
    </comment>
    <comment ref="C49" authorId="0">
      <text>
        <r>
          <rPr>
            <sz val="9"/>
            <color indexed="81"/>
            <rFont val="Tahoma"/>
            <family val="2"/>
          </rPr>
          <t>Sisältää myös mm. monitoimilaitteet, verkkotulostimet, skannerit</t>
        </r>
      </text>
    </comment>
    <comment ref="C71" authorId="0">
      <text>
        <r>
          <rPr>
            <sz val="9"/>
            <color indexed="81"/>
            <rFont val="Tahoma"/>
            <family val="2"/>
          </rPr>
          <t>Toimintariippumattomat järjestelmäteknogoiat, esim. julkaisujärjestelmäalusta, raportointiratkaisu, taloushallinnon järjestelmä, henkilöstöhallinnon järjestelmä, dokumentinhallinta, ryhmätyöratkaisu</t>
        </r>
      </text>
    </comment>
    <comment ref="C82" authorId="0">
      <text>
        <r>
          <rPr>
            <sz val="9"/>
            <color indexed="81"/>
            <rFont val="Tahoma"/>
            <family val="2"/>
          </rPr>
          <t>Esim. työkaluvalinnat - tiketöintityökalu, konfiguraatiotyökalu, valvontaratkaisu tms.</t>
        </r>
      </text>
    </comment>
  </commentList>
</comments>
</file>

<file path=xl/comments28.xml><?xml version="1.0" encoding="utf-8"?>
<comments xmlns="http://schemas.openxmlformats.org/spreadsheetml/2006/main">
  <authors>
    <author>Mika Karjalainen</author>
  </authors>
  <commentList>
    <comment ref="D5" authorId="0">
      <text>
        <r>
          <rPr>
            <sz val="9"/>
            <color indexed="81"/>
            <rFont val="Tahoma"/>
            <family val="2"/>
          </rPr>
          <t xml:space="preserve">Mikä on ko. kohteen palvelutasotavoite - erityisesti tässä käsitellään kokonaisia järjestelmiä tai palvelimia ja levylaitteita. Jos palvelimessa on tietokantapalvelu, myös sen käyttöpaveluun voidaan erikseen määritellä itsenäinen palvelutaso.
Hyödyntäkää JHS 174 -palvelutasoluokitusta.
</t>
        </r>
      </text>
    </comment>
    <comment ref="F5" authorId="0">
      <text>
        <r>
          <rPr>
            <sz val="9"/>
            <color indexed="81"/>
            <rFont val="Tahoma"/>
            <family val="2"/>
          </rPr>
          <t>Tähän kokonaisuuteen voi kuvata vielä tarkemmin ko. kohteen teknistä sisältöä. Tällä voi olla merkitystä palveluja hinnoiteltaessa. Huom. Joskus myös prosessorien ja prosessoritytimien määrä vaikuttaa palvelinten käyttöpalveluhinnoitteluun.</t>
        </r>
      </text>
    </comment>
    <comment ref="I5" authorId="0">
      <text>
        <r>
          <rPr>
            <sz val="9"/>
            <color indexed="81"/>
            <rFont val="Tahoma"/>
            <family val="2"/>
          </rPr>
          <t>Tähän kuvataan, miten ko. ratkaisun kapasittettipalvelut toteutetaan. I-sarakkeeseen kuvataan, mihin ko. kohde on sijoitettu.
Sarakkeesssa J kuvataan, onko ko. palvelin tai järjestelmä hankittu vuokrapalveluna (kapasiteettipalveluna) ulkoiselta toimittajalta (=k) vai onko kyseessä itse järjestetty vuokralaite (oma tai itse vuokrattu omaan käyttöön) (=e).
Sarakkeeseen K kuvataan, kuinka paljon ko. palvelimeen on vuokrattu ulkoiselta toimittajalta tallennustilaa. Mikäli kyseessä on oma levytila, kirjatkaa ko. sarakkeeseen 0 GB.</t>
        </r>
      </text>
    </comment>
    <comment ref="L5" authorId="0">
      <text>
        <r>
          <rPr>
            <sz val="9"/>
            <color indexed="81"/>
            <rFont val="Tahoma"/>
            <family val="2"/>
          </rPr>
          <t xml:space="preserve">Listatkaa tämän palvelimen (tai kokonaisjärjestelmän) palveluun kuuluvat sovellusylläpidon palvelukohteet (esim. MS Sharepoint, Apache, erityissovellus A, tms.). 
Mikäli sovellusylläpidossanne on selkeitä palvelutasoja, voitte korvata rastin sovelliusylläpitonne palvelutasokirjaimella tms.
</t>
        </r>
      </text>
    </comment>
  </commentList>
</comments>
</file>

<file path=xl/comments3.xml><?xml version="1.0" encoding="utf-8"?>
<comments xmlns="http://schemas.openxmlformats.org/spreadsheetml/2006/main">
  <authors>
    <author>Mika Karjalainen</author>
  </authors>
  <commentList>
    <comment ref="B5" authorId="0">
      <text>
        <r>
          <rPr>
            <sz val="9"/>
            <color indexed="81"/>
            <rFont val="Tahoma"/>
            <family val="2"/>
          </rPr>
          <t>Periaatteen nimi</t>
        </r>
      </text>
    </comment>
    <comment ref="C5" authorId="0">
      <text>
        <r>
          <rPr>
            <sz val="9"/>
            <color indexed="81"/>
            <rFont val="Tahoma"/>
            <family val="2"/>
          </rPr>
          <t>Älä täytä - tämä sarake täyttyy automaattisesti viereisen arvon mukaisesti</t>
        </r>
      </text>
    </comment>
    <comment ref="D5" authorId="0">
      <text>
        <r>
          <rPr>
            <sz val="9"/>
            <color indexed="81"/>
            <rFont val="Tahoma"/>
            <family val="2"/>
          </rPr>
          <t>5 = korkein
1 = matalin</t>
        </r>
      </text>
    </comment>
    <comment ref="E5" authorId="0">
      <text>
        <r>
          <rPr>
            <sz val="9"/>
            <color indexed="81"/>
            <rFont val="Tahoma"/>
            <family val="2"/>
          </rPr>
          <t>Mitä periaate tarkoittaa</t>
        </r>
      </text>
    </comment>
    <comment ref="F5" authorId="0">
      <text>
        <r>
          <rPr>
            <sz val="9"/>
            <color indexed="81"/>
            <rFont val="Tahoma"/>
            <family val="2"/>
          </rPr>
          <t>Miksi periaate on otettu mukaan, miksi se on saanut kyseisen prioriteetin</t>
        </r>
      </text>
    </comment>
    <comment ref="G5" authorId="0">
      <text>
        <r>
          <rPr>
            <sz val="9"/>
            <color indexed="81"/>
            <rFont val="Tahoma"/>
            <family val="2"/>
          </rPr>
          <t>Mitä seurauksia tällä periaatteella on, miten se otetaan suunnittelussa huomioon</t>
        </r>
      </text>
    </comment>
    <comment ref="H5" authorId="0">
      <text>
        <r>
          <rPr>
            <sz val="9"/>
            <color indexed="81"/>
            <rFont val="Tahoma"/>
            <family val="2"/>
          </rPr>
          <t>Kuka on tämän periaatteen ilmaissut</t>
        </r>
      </text>
    </comment>
  </commentList>
</comments>
</file>

<file path=xl/comments4.xml><?xml version="1.0" encoding="utf-8"?>
<comments xmlns="http://schemas.openxmlformats.org/spreadsheetml/2006/main">
  <authors>
    <author>Mika Karjalainen</author>
  </authors>
  <commentList>
    <comment ref="B5" authorId="0">
      <text>
        <r>
          <rPr>
            <sz val="9"/>
            <color indexed="81"/>
            <rFont val="Tahoma"/>
            <family val="2"/>
          </rPr>
          <t>Nimi tietoturvaperiaatteelle</t>
        </r>
      </text>
    </comment>
    <comment ref="E5" authorId="0">
      <text>
        <r>
          <rPr>
            <sz val="9"/>
            <color indexed="81"/>
            <rFont val="Tahoma"/>
            <family val="2"/>
          </rPr>
          <t>Tietoturvaperiaatteen kuvaus, mitä se tarkoittaa</t>
        </r>
      </text>
    </comment>
    <comment ref="G5" authorId="0">
      <text>
        <r>
          <rPr>
            <sz val="9"/>
            <color indexed="81"/>
            <rFont val="Tahoma"/>
            <family val="2"/>
          </rPr>
          <t>Perustuuko tämä tietoturvaperiaate johonkin ohjeeseen tai taustaan (esim. Vahti-ohje)? Mistä tämä tietoturvaperiaate on lähtöisin.</t>
        </r>
      </text>
    </comment>
    <comment ref="H5" authorId="0">
      <text>
        <r>
          <rPr>
            <sz val="9"/>
            <color indexed="81"/>
            <rFont val="Tahoma"/>
            <family val="2"/>
          </rPr>
          <t>Muita huomioita tietoturvaperiaatteesta</t>
        </r>
      </text>
    </comment>
  </commentList>
</comments>
</file>

<file path=xl/comments5.xml><?xml version="1.0" encoding="utf-8"?>
<comments xmlns="http://schemas.openxmlformats.org/spreadsheetml/2006/main">
  <authors>
    <author>Mika Karjalainen</author>
  </authors>
  <commentList>
    <comment ref="B5" authorId="0">
      <text>
        <r>
          <rPr>
            <sz val="9"/>
            <color indexed="81"/>
            <rFont val="Tahoma"/>
            <family val="2"/>
          </rPr>
          <t>Keskeinen strategialinjaus</t>
        </r>
      </text>
    </comment>
    <comment ref="C5" authorId="0">
      <text>
        <r>
          <rPr>
            <sz val="9"/>
            <color indexed="81"/>
            <rFont val="Tahoma"/>
            <family val="2"/>
          </rPr>
          <t>Mitä vaikutuksia ko. linjauksella on arkkitehtuuriin tai sen kehittämiseen</t>
        </r>
      </text>
    </comment>
    <comment ref="D5" authorId="0">
      <text>
        <r>
          <rPr>
            <sz val="9"/>
            <color indexed="81"/>
            <rFont val="Tahoma"/>
            <family val="2"/>
          </rPr>
          <t>Mistä tämä linjaus on lähtöisin? Kuka sen ilmaisi?</t>
        </r>
      </text>
    </comment>
  </commentList>
</comments>
</file>

<file path=xl/comments6.xml><?xml version="1.0" encoding="utf-8"?>
<comments xmlns="http://schemas.openxmlformats.org/spreadsheetml/2006/main">
  <authors>
    <author>Mika Karjalainen</author>
  </authors>
  <commentList>
    <comment ref="B5" authorId="0">
      <text>
        <r>
          <rPr>
            <sz val="9"/>
            <color indexed="81"/>
            <rFont val="Tahoma"/>
            <family val="2"/>
          </rPr>
          <t>Kuvaus vaatimuksesta tai tavoitteesta</t>
        </r>
      </text>
    </comment>
    <comment ref="D5" authorId="0">
      <text>
        <r>
          <rPr>
            <sz val="9"/>
            <color indexed="81"/>
            <rFont val="Tahoma"/>
            <family val="2"/>
          </rPr>
          <t>Kuka tai ketkä hyötyvät, jos ko. tavoite tai vaatimus saavutetaan?</t>
        </r>
      </text>
    </comment>
    <comment ref="E5" authorId="0">
      <text>
        <r>
          <rPr>
            <sz val="9"/>
            <color indexed="81"/>
            <rFont val="Tahoma"/>
            <family val="2"/>
          </rPr>
          <t xml:space="preserve">Kuka tai mikä taho esitti ko. vaatimuksen tai tavoitteen.
Esittäjän pääluokan tulee löytyä Sidosryhmät -välilehdeltä
</t>
        </r>
      </text>
    </comment>
    <comment ref="F5" authorId="0">
      <text>
        <r>
          <rPr>
            <sz val="9"/>
            <color indexed="81"/>
            <rFont val="Tahoma"/>
            <family val="2"/>
          </rPr>
          <t>Kuka tai mikä taho esitti ko. vaatimuksen tai tavoitteen.
Esittäjä tulee löytyä Sidosryhmät -välilehdeltä.</t>
        </r>
      </text>
    </comment>
    <comment ref="G5" authorId="0">
      <text>
        <r>
          <rPr>
            <sz val="9"/>
            <color indexed="81"/>
            <rFont val="Tahoma"/>
            <family val="2"/>
          </rPr>
          <t>Minkä tyyppisestä vaatimuksesta tai tavoitteesta on kyse.
Minkätyyppisestä haasteesta, ongelmasta tai puutteesta on kyse.</t>
        </r>
      </text>
    </comment>
    <comment ref="H5" authorId="0">
      <text>
        <r>
          <rPr>
            <sz val="9"/>
            <color indexed="81"/>
            <rFont val="Tahoma"/>
            <family val="2"/>
          </rPr>
          <t>Mittari, joka kuvaa vaatimuksen tai tavoitteen saavuttamista konkreettisesti</t>
        </r>
      </text>
    </comment>
    <comment ref="I5" authorId="0">
      <text>
        <r>
          <rPr>
            <sz val="9"/>
            <color indexed="81"/>
            <rFont val="Tahoma"/>
            <family val="2"/>
          </rPr>
          <t>Vasemmalla olevan mittarin konkreettinen tavoitearvo</t>
        </r>
      </text>
    </comment>
    <comment ref="J5" authorId="0">
      <text>
        <r>
          <rPr>
            <sz val="9"/>
            <color indexed="81"/>
            <rFont val="Tahoma"/>
            <family val="2"/>
          </rPr>
          <t>miten vaatimus on toteutunut tähän mennessä?</t>
        </r>
      </text>
    </comment>
    <comment ref="K5" authorId="0">
      <text>
        <r>
          <rPr>
            <sz val="9"/>
            <color indexed="81"/>
            <rFont val="Tahoma"/>
            <family val="2"/>
          </rPr>
          <t>Muuta vaatimukseen / tavoitteeseen liittyvää. Esim. edellytykset tai reunaehdot vaatimuksen saavuttamiselle.</t>
        </r>
      </text>
    </comment>
  </commentList>
</comments>
</file>

<file path=xl/comments7.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palveluluokka, C: palveluryhmä ja D: varsinainen palvelu
Palvelut voidaan suoraan listata myös sarakkeeseen D ilman erityistä palveluryhmittelyä, jos kyseisen kohteen palveluita ei ole luontevasti ryhmiteltävissä</t>
        </r>
      </text>
    </comment>
    <comment ref="E5" authorId="0">
      <text>
        <r>
          <rPr>
            <sz val="9"/>
            <color indexed="81"/>
            <rFont val="Tahoma"/>
            <family val="2"/>
          </rPr>
          <t>Kuvaus palvelusta</t>
        </r>
      </text>
    </comment>
    <comment ref="F5" authorId="0">
      <text>
        <r>
          <rPr>
            <sz val="9"/>
            <color indexed="81"/>
            <rFont val="Tahoma"/>
            <family val="2"/>
          </rPr>
          <t xml:space="preserve">Kuka vastaa tästä palvelusta, kuka on sen omistaja
Tulee löytyä Roolit -välilehdeltä
</t>
        </r>
      </text>
    </comment>
    <comment ref="G5" authorId="0">
      <text>
        <r>
          <rPr>
            <sz val="9"/>
            <color indexed="81"/>
            <rFont val="Tahoma"/>
            <family val="2"/>
          </rPr>
          <t>Keille tätä palvelua tehdään, ketkä tai mitkä tahot ovat sen asiakkaita. 
Huom. Palvelua voidaan tarjota sekä sisäisille että ulkoisille asiakkaille</t>
        </r>
      </text>
    </comment>
    <comment ref="H5" authorId="0">
      <text>
        <r>
          <rPr>
            <sz val="9"/>
            <color indexed="81"/>
            <rFont val="Tahoma"/>
            <family val="2"/>
          </rPr>
          <t>Mitkä ovat tämän palvelun sidosryhmiä
Tulee löytyä Sidosryhmät -välilehdeltä</t>
        </r>
      </text>
    </comment>
    <comment ref="K5" authorId="0">
      <text>
        <r>
          <rPr>
            <sz val="9"/>
            <color indexed="81"/>
            <rFont val="Tahoma"/>
            <family val="2"/>
          </rPr>
          <t xml:space="preserve">Palveluun liittyvien asiointipalvelujen sähköistyksen aste:
Taso 0 – Ei saatavissa Palvelua ei ole saatavissa sähköisessä muodossa.
Taso 1 – Informaatio Palvelun käynnistämiseen tarvittava informaatio on saatavilla sähköisesti (esim. julkisen verkkosivun kautta)
Taso 2 – Yksisuuntainen vuorovaikutus Palvelun käynnistämiseen tarvittava paperinen (tulostettava) lomake on saatavilla julkisen nettisivun kautta. Tämä taso sisältää myös yksinkertaisen sähköisen lomakkeen, jonka käyttö ei vaadi käyttäjän tunnistamista.
Taso 3 – Kaksisuuntainen vuorovaikutus Palvelu voidaan käynnistää syöttämällä siihen tarvittava informaatio julkisella nettisivulla olevan sähköisen lomakkeen kautta. Palvelun käynnistäminen vaatii henkilön luotettavan tunnistamisen.
Taso 4 – Transaktio Koko palvelutapahtuma voidaan suorittaa sähköisesti julkisen verkkosivun kautta. Palveluun liittyvään päätöksentekoon ja toimittamiseen ei tarvita manuaalista “paperityötä”.
Taso 5 – Personointi Asiakaskeskeiset, käyttäjän tarpeiden mukaan muokattavat palvelut. Julkishallinto kehittää aktiivisesti palvelun laatua ja käyttäjäystävällisyyttä, toimii ennakoivasti palvelun toimittamisessa (esim. hälytykset asiakkaille, tietojen automaattinen täydennys rekistereistä), sekä suorittaa asiakkaan lakisääteiset palvelut automaattisesti, ilman asiakkaan pyyntöä tai vuorovaikutusta.
</t>
        </r>
      </text>
    </comment>
  </commentList>
</comments>
</file>

<file path=xl/comments8.xml><?xml version="1.0" encoding="utf-8"?>
<comments xmlns="http://schemas.openxmlformats.org/spreadsheetml/2006/main">
  <authors>
    <author>Mika Karjalainen</author>
  </authors>
  <commentList>
    <comment ref="B5" authorId="0">
      <text>
        <r>
          <rPr>
            <sz val="9"/>
            <color indexed="81"/>
            <rFont val="Tahoma"/>
            <family val="2"/>
          </rPr>
          <t>Kuvaa sidosryhmä hierarkiaan: Sarakkeeseen B: sidosryhmätyyppi, C: varsinainen sidosryhmä</t>
        </r>
      </text>
    </comment>
    <comment ref="D5" authorId="0">
      <text>
        <r>
          <rPr>
            <sz val="9"/>
            <color indexed="81"/>
            <rFont val="Tahoma"/>
            <family val="2"/>
          </rPr>
          <t>Kuvaus sidosryhmästä</t>
        </r>
      </text>
    </comment>
    <comment ref="E5" authorId="0">
      <text>
        <r>
          <rPr>
            <sz val="9"/>
            <color indexed="81"/>
            <rFont val="Tahoma"/>
            <family val="2"/>
          </rPr>
          <t>Onko ko. sidosryhmä jossakin roolissa kuvattavan kohteen sähköisissä palveluissa - joko käyttäjänä tai liittymän kautta.</t>
        </r>
      </text>
    </comment>
    <comment ref="F5" authorId="0">
      <text>
        <r>
          <rPr>
            <sz val="9"/>
            <color indexed="81"/>
            <rFont val="Tahoma"/>
            <family val="2"/>
          </rPr>
          <t>Kuvailkaa yhteistyömallia ja toimintaa sidosryhmän kanssa.
Mitä palveluja ko. sidosryhmälle tarjotaan tai mitä palveluja se tuottaa ko. organisaatiolle tässä käsiteltävän kohteen näkökulmasta.
Mitä tietoja ko. sidosryhmälle siirretään tai mitä se käyttää. Mitä tietoja organisaatio käyttää ko. sidosryhmältä.</t>
        </r>
      </text>
    </comment>
  </commentList>
</comments>
</file>

<file path=xl/comments9.xml><?xml version="1.0" encoding="utf-8"?>
<comments xmlns="http://schemas.openxmlformats.org/spreadsheetml/2006/main">
  <authors>
    <author>Mika Karjalainen</author>
  </authors>
  <commentList>
    <comment ref="B5" authorId="0">
      <text>
        <r>
          <rPr>
            <sz val="9"/>
            <color indexed="81"/>
            <rFont val="Tahoma"/>
            <family val="2"/>
          </rPr>
          <t>Kuvaa käsitteet hierarkiaan: Sarakkeeseen B: Käsiteryhmä, C: varsinainen yksittäinen käsite.
Kohdealueen käsitteissä tulee käyttää siihen liittyvän toiminnan sanastotyötä. Muistakaa katsoa sidosarkkitehtuureista olemassa oleva käsite- ja sanastotyö.</t>
        </r>
      </text>
    </comment>
    <comment ref="D5" authorId="0">
      <text>
        <r>
          <rPr>
            <sz val="9"/>
            <color indexed="81"/>
            <rFont val="Tahoma"/>
            <family val="2"/>
          </rPr>
          <t>Käsitteen määritelmä tai kuvaus</t>
        </r>
      </text>
    </comment>
    <comment ref="E5" authorId="0">
      <text>
        <r>
          <rPr>
            <sz val="9"/>
            <color indexed="81"/>
            <rFont val="Tahoma"/>
            <family val="2"/>
          </rPr>
          <t>Samaa tarkoittavat käsitteet - synonyymit</t>
        </r>
      </text>
    </comment>
    <comment ref="F5" authorId="0">
      <text>
        <r>
          <rPr>
            <sz val="9"/>
            <color indexed="81"/>
            <rFont val="Tahoma"/>
            <family val="2"/>
          </rPr>
          <t>Mikä on käsitteen keskeisin lähde</t>
        </r>
      </text>
    </comment>
  </commentList>
</comments>
</file>

<file path=xl/sharedStrings.xml><?xml version="1.0" encoding="utf-8"?>
<sst xmlns="http://schemas.openxmlformats.org/spreadsheetml/2006/main" count="2076" uniqueCount="1112">
  <si>
    <t>Asiakkaat</t>
  </si>
  <si>
    <t>Nimi</t>
  </si>
  <si>
    <t>Prioriteetti</t>
  </si>
  <si>
    <t>Kuvaus</t>
  </si>
  <si>
    <t>Perustelu</t>
  </si>
  <si>
    <t>µ</t>
  </si>
  <si>
    <t>µµ</t>
  </si>
  <si>
    <t>µµµ</t>
  </si>
  <si>
    <t>µµµµ</t>
  </si>
  <si>
    <t>µµµµµ</t>
  </si>
  <si>
    <t>Versio</t>
  </si>
  <si>
    <t>Pvm:</t>
  </si>
  <si>
    <t>Kuvauspohjat / välilehdet</t>
  </si>
  <si>
    <t>Arkkitehtuuriperiaatteet</t>
  </si>
  <si>
    <t>Prioriteetti
1 - 5</t>
  </si>
  <si>
    <t>Sidosarkkitehtuurit</t>
  </si>
  <si>
    <t>Tietoturvaperiaatteet</t>
  </si>
  <si>
    <t>Velvoittavuus</t>
  </si>
  <si>
    <t>Vaikutukset</t>
  </si>
  <si>
    <t>Lähde</t>
  </si>
  <si>
    <t>Pakollisuus</t>
  </si>
  <si>
    <t>Muuta</t>
  </si>
  <si>
    <t>Hallinnollinen turvallisuus</t>
  </si>
  <si>
    <t>Henkilöstöturvallisuus</t>
  </si>
  <si>
    <t>Fyysinen turvallisuus</t>
  </si>
  <si>
    <t>Tietoliikenneturvallisuus</t>
  </si>
  <si>
    <t>Laitteistoturvallisuus</t>
  </si>
  <si>
    <t>Ohjelmistoturvallisuus</t>
  </si>
  <si>
    <t>Tietoaineistoturvallisuus</t>
  </si>
  <si>
    <t>Käyttöturvallisuus</t>
  </si>
  <si>
    <t>Strategia</t>
  </si>
  <si>
    <t>Strategialinjaus</t>
  </si>
  <si>
    <t>Vaikutukset arkkitehtuuriin</t>
  </si>
  <si>
    <t>Palvelut</t>
  </si>
  <si>
    <t>Palvelu</t>
  </si>
  <si>
    <t>Vastuu</t>
  </si>
  <si>
    <t>automaatio</t>
  </si>
  <si>
    <t>sähköistys</t>
  </si>
  <si>
    <t>kehittämistarve</t>
  </si>
  <si>
    <t>Sidosryhmät</t>
  </si>
  <si>
    <t>Roolit</t>
  </si>
  <si>
    <t>Sidosryhmä</t>
  </si>
  <si>
    <t>Rooli</t>
  </si>
  <si>
    <t>Tehtävät ja vastuut</t>
  </si>
  <si>
    <t>Käsite</t>
  </si>
  <si>
    <t>Määritelmä / kuvaus</t>
  </si>
  <si>
    <t>Synonyymit</t>
  </si>
  <si>
    <t>Tietoturva</t>
  </si>
  <si>
    <t>Tietojärjestelmäpalvelut</t>
  </si>
  <si>
    <t>Tietojärjestelmäpalvelu</t>
  </si>
  <si>
    <t>Tietoturvatarpeet</t>
  </si>
  <si>
    <t>Käyttötiheys</t>
  </si>
  <si>
    <t>Palvelutaso</t>
  </si>
  <si>
    <t>Asiakkaat / käyttäjät</t>
  </si>
  <si>
    <t>Käyttötarkoitus</t>
  </si>
  <si>
    <t>&lt;Prosessiryhmä&gt;</t>
  </si>
  <si>
    <t>&lt;Prosessi&gt;</t>
  </si>
  <si>
    <t>Prosessi</t>
  </si>
  <si>
    <t>Omistaja</t>
  </si>
  <si>
    <t>Tavoitteet</t>
  </si>
  <si>
    <t>Tuotokset</t>
  </si>
  <si>
    <t>Sidosprosessit</t>
  </si>
  <si>
    <t>Prosessikuvaukset</t>
  </si>
  <si>
    <t>Visualisoinnit eivät sisälly tähän excel-pohjaan</t>
  </si>
  <si>
    <t>Loogiset tietovarannot</t>
  </si>
  <si>
    <t>Prosessit-tiedot -riippuvuustaulukko</t>
  </si>
  <si>
    <t>Järjestelmät-prosessit -riippuvuustaulukko</t>
  </si>
  <si>
    <t>Teknologiakomponentit</t>
  </si>
  <si>
    <t>Valvontakohteet</t>
  </si>
  <si>
    <t>Fyysiset tietovarannot</t>
  </si>
  <si>
    <t>Järjestelmäsalkku</t>
  </si>
  <si>
    <t>Velvoittava</t>
  </si>
  <si>
    <t>Mihin palveluihin tai prosesseihin rooli liittyy</t>
  </si>
  <si>
    <t>Liittymät, rajapinnat</t>
  </si>
  <si>
    <t>g</t>
  </si>
  <si>
    <t>f</t>
  </si>
  <si>
    <t>D</t>
  </si>
  <si>
    <t>n</t>
  </si>
  <si>
    <t>Tyyppi</t>
  </si>
  <si>
    <t>Tekninen toteutus</t>
  </si>
  <si>
    <t>Tapahtumavolyymi</t>
  </si>
  <si>
    <t>toteutettu keskit.
Integraatioratk.?</t>
  </si>
  <si>
    <t>A siirtää tietoja B:lle (ei kuittausta tai tekninen kuittaus)</t>
  </si>
  <si>
    <t>Tietovarannon nimi</t>
  </si>
  <si>
    <t>Tietokantateknologia</t>
  </si>
  <si>
    <t>Tietovarannon koko</t>
  </si>
  <si>
    <t>Tietueiden määrä</t>
  </si>
  <si>
    <t>Tietovarannon tietosisältö</t>
  </si>
  <si>
    <t>Järjestelmäsalkku - fyysiset tietojärjestelmät</t>
  </si>
  <si>
    <t>Tietojärjestelmän nimi</t>
  </si>
  <si>
    <t>Kriittisyys</t>
  </si>
  <si>
    <t>Toimittaja</t>
  </si>
  <si>
    <t>Uusimistarve</t>
  </si>
  <si>
    <t>Palvelevuus</t>
  </si>
  <si>
    <t>Yleiskuva</t>
  </si>
  <si>
    <t>Teknologia</t>
  </si>
  <si>
    <t>Elinkaari ja merkitys toiminnalle</t>
  </si>
  <si>
    <t>Tietokanta-teknologia</t>
  </si>
  <si>
    <t>Käyttöliittymä-teknologia</t>
  </si>
  <si>
    <t>Tietovarannon keskeiset tiedot</t>
  </si>
  <si>
    <t>Korvaa nämä tietovar. / uusi</t>
  </si>
  <si>
    <t>Tietosuojataso</t>
  </si>
  <si>
    <t>Toiminnallisen tarkoituksen luokat (muuttakaan toimintanne mukaan)</t>
  </si>
  <si>
    <t>Ydintoiminta</t>
  </si>
  <si>
    <t>Taloushallinto</t>
  </si>
  <si>
    <t>Henkilöstöhallinto</t>
  </si>
  <si>
    <t>Johtaminen</t>
  </si>
  <si>
    <t>Tiedon hallinta</t>
  </si>
  <si>
    <t>Tietohallinto</t>
  </si>
  <si>
    <t>Muu tukitoiminto</t>
  </si>
  <si>
    <t>Korvaa nämä tietojärj. / uusi</t>
  </si>
  <si>
    <t>Strateginen merkitys</t>
  </si>
  <si>
    <t>Elinkaaren tila</t>
  </si>
  <si>
    <t>Valvonnan kohde</t>
  </si>
  <si>
    <t>Valvottavat elementit / tekijät</t>
  </si>
  <si>
    <t>Raja-arvot</t>
  </si>
  <si>
    <t>Varmistusjärjestelmät</t>
  </si>
  <si>
    <t>Palvelimet, levy- ja tallennusjärjestelmät</t>
  </si>
  <si>
    <t>Tietoliikenne</t>
  </si>
  <si>
    <t>Tukipalvelut ja muut kohteet</t>
  </si>
  <si>
    <t>Teknologiakomponentti</t>
  </si>
  <si>
    <t>Loogiset teknologiakomponentit</t>
  </si>
  <si>
    <t>Suorituskykyvaatimukset</t>
  </si>
  <si>
    <t>Skaalautuvuusvaatimukset</t>
  </si>
  <si>
    <t>Käytettävyys-vaatimus</t>
  </si>
  <si>
    <t>Laitetiloihin liittyvät teknologiakomponentit ja loogiset ratkaisut</t>
  </si>
  <si>
    <t>Palvelinympäristöihin liittyvät teknologiakomponentit ja loogiset ratkaisut</t>
  </si>
  <si>
    <t>Päätelaite- ja työasemaympäristöihin liittyvät teknologiakomponentit ja loogiset ratkaisut</t>
  </si>
  <si>
    <t>Tietoliikenteeseen liittyvät teknologiakomponentit ja loogiset ratkaisut</t>
  </si>
  <si>
    <t>Muut teknologiakomponentit ja loogiset ratkaisut</t>
  </si>
  <si>
    <t>&lt;Nimi&gt;</t>
  </si>
  <si>
    <t>Tuote / tuotteet</t>
  </si>
  <si>
    <t>Syötteet</t>
  </si>
  <si>
    <t>Laitetila</t>
  </si>
  <si>
    <t>Sovellukset ja järjestelmät</t>
  </si>
  <si>
    <t>Kyllä</t>
  </si>
  <si>
    <t>Dokumentin nimi</t>
  </si>
  <si>
    <t>Dokumentin kuvaus, pääsisältö</t>
  </si>
  <si>
    <t>Päivitetty
viimeksi</t>
  </si>
  <si>
    <t>Sijaintipaikka</t>
  </si>
  <si>
    <t>Toiminnan pääkuvaukset (esim. organisaation prosessit, palvelut, strategiat, asiakkaat tms.)</t>
  </si>
  <si>
    <t>&lt;dokumentin nimi&gt;</t>
  </si>
  <si>
    <t>Järjestelmäympäristön kokonaiskuvaukset</t>
  </si>
  <si>
    <t>Tietojärjestelmäkuvaukset</t>
  </si>
  <si>
    <t>Arkkitehtuurin kuvaamiseen ja hallintaan liittyvät ohjeet ja pohjat</t>
  </si>
  <si>
    <t>Ajan tasalla?</t>
  </si>
  <si>
    <t>Arkkitehtuuridokumentaatio</t>
  </si>
  <si>
    <t>Kuva, ei sisälly tähän excel-pohjaan</t>
  </si>
  <si>
    <t>Rajaukset ja reunaehdot</t>
  </si>
  <si>
    <t>ks. Myös Vahti-tietoturvatasot</t>
  </si>
  <si>
    <t>Vaatimuksen / tavoitteen kuvaus</t>
  </si>
  <si>
    <t>Vaatimuksen alkuperä / esittäjä</t>
  </si>
  <si>
    <t>Laatu</t>
  </si>
  <si>
    <t>Yhteentoimivuus</t>
  </si>
  <si>
    <t>Substanssipalvelut ja -tuotteet</t>
  </si>
  <si>
    <t>Merkitys</t>
  </si>
  <si>
    <t>Kuvattavan arkkit. sähköisen asioinnin toimija</t>
  </si>
  <si>
    <t>Kuvataanko 
tässä työssä?</t>
  </si>
  <si>
    <t>Prosessilista</t>
  </si>
  <si>
    <t>Käsitteistö</t>
  </si>
  <si>
    <t>Tietovirrat</t>
  </si>
  <si>
    <t>&lt;Tieto&gt;</t>
  </si>
  <si>
    <t>ks. JHS 174</t>
  </si>
  <si>
    <t>&lt;Prosessiluokka&gt;</t>
  </si>
  <si>
    <t>Järjestelmät ja prosessit täyttyvät automaattisesti Loogiset tietojärjestelmät ja Prosessilista -välilehdiltä</t>
  </si>
  <si>
    <t>Käyttökohde / tarkoitus</t>
  </si>
  <si>
    <t>Ensisijainen teknologiavaihtoehto</t>
  </si>
  <si>
    <t>Ensisijaisen teknologian luokittelu</t>
  </si>
  <si>
    <t>Toissijaiset teknologiavaihtoehdot</t>
  </si>
  <si>
    <t>Sähköposti ja kalenteri</t>
  </si>
  <si>
    <t>Integraatioratkaisu</t>
  </si>
  <si>
    <t>&lt;nimi&gt;</t>
  </si>
  <si>
    <t>Tähän voidaan listata myös käytettävät koodistot</t>
  </si>
  <si>
    <t>Laitetiloihin liittyvät teknologiavalinnat  tai -linjaukset</t>
  </si>
  <si>
    <t>Tietoliikenteeseen liittyvät teknologiavalinnat  tai -linjaukset</t>
  </si>
  <si>
    <t>Palvelinympäristöihin liittyvät teknologiavalinnat  tai -linjaukset</t>
  </si>
  <si>
    <t>Tietokantoihin ja tietovarastointiin liittyvät teknologiavalinnat  tai -linjaukset</t>
  </si>
  <si>
    <t>Työasemaympäristöön liittyvät teknologiavalinnat  tai -linjaukset</t>
  </si>
  <si>
    <t>Älypuhelimiin ja viestintäteknologiaan liittyvät teknologiavalinnat  tai -linjaukset</t>
  </si>
  <si>
    <t>Yleiskäyttöisiin tietojärjestelmiin ja sovelluksiin liittyvät teknologiavalinnat  tai -linjaukset</t>
  </si>
  <si>
    <t>Muut teknologiavalinnat  tai -linjaukset</t>
  </si>
  <si>
    <t>Teknologiavalinnat</t>
  </si>
  <si>
    <t>Kapasiteetti</t>
  </si>
  <si>
    <t>Käyttöpalvelu</t>
  </si>
  <si>
    <t>Käyttöjärjestelmäversio</t>
  </si>
  <si>
    <t>Tietokanta</t>
  </si>
  <si>
    <t>Levytila kapasiteettina 
toimittjalta (määrä)</t>
  </si>
  <si>
    <t>Käyttöpalvelun palvelutaso</t>
  </si>
  <si>
    <t>Tietokannan käyttöpalvelutaso</t>
  </si>
  <si>
    <t>&lt;Varusohjelma / erityisosovellus&gt;</t>
  </si>
  <si>
    <t>&lt;nimi tai tunniste&gt;</t>
  </si>
  <si>
    <t>&lt;malli&gt;</t>
  </si>
  <si>
    <t>?</t>
  </si>
  <si>
    <t>&lt;OS&gt;</t>
  </si>
  <si>
    <t>&lt;DB/versio, jos on&gt;</t>
  </si>
  <si>
    <t>T</t>
  </si>
  <si>
    <t>e</t>
  </si>
  <si>
    <t>X GB</t>
  </si>
  <si>
    <t>X</t>
  </si>
  <si>
    <t>k</t>
  </si>
  <si>
    <t>Windows-palvelimet</t>
  </si>
  <si>
    <t>Virtuaalipalvelimet</t>
  </si>
  <si>
    <t>Muut palvelun kohteet</t>
  </si>
  <si>
    <t>? (erityislaitteet tms.)</t>
  </si>
  <si>
    <t>Levylaite?</t>
  </si>
  <si>
    <t>Kohteiden palvelutasot</t>
  </si>
  <si>
    <t>Laitetila (P=Oma päälaitetila, M=Muu oma laitetila, T=toimittajan konesali) 
taso 2, T3=Toimittaja,taso 3)</t>
  </si>
  <si>
    <t>P</t>
  </si>
  <si>
    <t>M</t>
  </si>
  <si>
    <t>Sovellus/Laitemalli</t>
  </si>
  <si>
    <t>&lt;sovellus&gt;</t>
  </si>
  <si>
    <t>Kokonaiset järjestelmät - tuotetaan kokonaispalveluna</t>
  </si>
  <si>
    <t>Unix/linux-palvelimet</t>
  </si>
  <si>
    <t>Laitekapasiteetti toimittajalta (k/e)</t>
  </si>
  <si>
    <t>Tietosuojaa koskevat periaatteet ja vaatimukset</t>
  </si>
  <si>
    <t>Tieto</t>
  </si>
  <si>
    <t>Toteuttaa palvelun</t>
  </si>
  <si>
    <t>Tietoturvatarpeet ja -periaatteet</t>
  </si>
  <si>
    <t>Valtakunnalliset tai sektorikohtaiset kohdealuetta koskevat keskeisimmät strategiset linjaukset</t>
  </si>
  <si>
    <t>Organisaation kohdealuetta koskevat keskeisimmät strategiset linjaukset</t>
  </si>
  <si>
    <t>Muut kohdealuetta koskevat keskeisimmät strategiset linjaukset</t>
  </si>
  <si>
    <t>Vaatimukset ja tavoitteet</t>
  </si>
  <si>
    <t>&lt;tietojärjestelmäluokka&gt;</t>
  </si>
  <si>
    <t>&lt;tietojärjestelmäryhmä&gt;</t>
  </si>
  <si>
    <t>Muutosloki</t>
  </si>
  <si>
    <t>pvm</t>
  </si>
  <si>
    <t>muuttaja</t>
  </si>
  <si>
    <t>muutos</t>
  </si>
  <si>
    <t>versio</t>
  </si>
  <si>
    <t>Kustannukset</t>
  </si>
  <si>
    <t>Palvelun sisältö</t>
  </si>
  <si>
    <t>Työn tehokkuus</t>
  </si>
  <si>
    <t>Käyttöönotto</t>
  </si>
  <si>
    <t>Jatkuvuus</t>
  </si>
  <si>
    <t>Muu</t>
  </si>
  <si>
    <t>Suomi.fi</t>
  </si>
  <si>
    <t>Valmiusaste</t>
  </si>
  <si>
    <t>Ohjaava</t>
  </si>
  <si>
    <t>Huomioitava</t>
  </si>
  <si>
    <t>Sisältää kuvauksen yhteisistä ja ei-yhteisistä palveluista</t>
  </si>
  <si>
    <t>Vastuutaho</t>
  </si>
  <si>
    <t>Looginen tietojärjestelmäpalvelujäsennys</t>
  </si>
  <si>
    <t>Reunaehto/
rajaus</t>
  </si>
  <si>
    <t>Käsitteellinen taso -
MITÄ</t>
  </si>
  <si>
    <t>Periaatetaso -
Millä ehdoilla</t>
  </si>
  <si>
    <t>Looginen taso -
MITEN</t>
  </si>
  <si>
    <t>Fyysinen taso -
MILLÄ</t>
  </si>
  <si>
    <t>Kuvauspohjan versio: Kartturi 2.2</t>
  </si>
  <si>
    <t>&lt;miksi kyseinen KA-periaate on valittu mukaan&gt;</t>
  </si>
  <si>
    <t>&lt;Kuka tämän periaatteen määritti&gt;</t>
  </si>
  <si>
    <t>Kohteen kehittämisen perustana olevat arkkitehtuuriperiaatteet</t>
  </si>
  <si>
    <t>Tarkentavat lisäkentät</t>
  </si>
  <si>
    <t>Avaa ja sulje lisäkentät -/+ -merkistä</t>
  </si>
  <si>
    <t>Sidosarkkitehtuurit - ohjaavat määritykset</t>
  </si>
  <si>
    <t>Kehittämistä koskeva rajaus tai reunaehto</t>
  </si>
  <si>
    <t>Kansalliset, yleiset sidosarkkitehtuurit</t>
  </si>
  <si>
    <t>Tarkennukset kuvaamisesta</t>
  </si>
  <si>
    <t>&lt;kuvauksen tarkennus tai rajaus&gt;</t>
  </si>
  <si>
    <t>Kuvaus, keskeinen sisältö</t>
  </si>
  <si>
    <t>Miten huomioidaan tässä arkkitehtuurissa</t>
  </si>
  <si>
    <t>Kansalliset, yhteiset perustietovarannot</t>
  </si>
  <si>
    <t>Muut kansalliset sidosarkkitehtuurit ja määräykset</t>
  </si>
  <si>
    <t xml:space="preserve">Avaa ja sulje lisäkentät </t>
  </si>
  <si>
    <t>-/+ -merkistä</t>
  </si>
  <si>
    <t>Tietoarkkitehtuurin, käsitteistön, tiedonhallinnan, tietovarantojen kuvaukset</t>
  </si>
  <si>
    <t>Teknologiaympäristön kuvaukset (esim. verkkokaaviot, laitetilakartat)</t>
  </si>
  <si>
    <t>Varsinaiset arkkitehtuurikuvaukset</t>
  </si>
  <si>
    <r>
      <t xml:space="preserve">Olemassa oleva arkkitehtuuridokumentaatio </t>
    </r>
    <r>
      <rPr>
        <sz val="14"/>
        <color indexed="18"/>
        <rFont val="Arial Narrow"/>
        <family val="2"/>
      </rPr>
      <t>(kehitettävään kohteeseen liittyvä)</t>
    </r>
  </si>
  <si>
    <t>Väestötietojärjestelmä, VTJ</t>
  </si>
  <si>
    <t>yli 8v</t>
  </si>
  <si>
    <t>Kriittinen</t>
  </si>
  <si>
    <t>Suuri</t>
  </si>
  <si>
    <t>Huono</t>
  </si>
  <si>
    <t>Koodistot</t>
  </si>
  <si>
    <t>Koodistot voidaan kuvata myös erillisiin dokumentteihin tai työkaluihin. Listatkaa siinä tapauksessa käytetyt koodistot ja tietoelementtien arvolistat tähän</t>
  </si>
  <si>
    <t>Sidosarkkitehtuurit - arkkitehtuuria ohjaavat määritykset, standardit, arkkitehtuurit ja sidosprojektit</t>
  </si>
  <si>
    <t>Väestörekisterikeskus</t>
  </si>
  <si>
    <t>Käytössä</t>
  </si>
  <si>
    <t>&lt;Kuvaus, miten tässä käsiteltävässä arkkitehtuurissa hyödynnetään ko. sidosarkkitehtuuria tai miten se ohjaa ko. arkkitehtuurin kehittämistä&gt;</t>
  </si>
  <si>
    <t>Tietoturvaperiaatteen lähde tai tausta</t>
  </si>
  <si>
    <t>ks. Myös Vahti-tietoturvatasot ja tietoturva-asetus 1.7.2010/681</t>
  </si>
  <si>
    <t>Vaatimuksen esittäjän pääluokka</t>
  </si>
  <si>
    <t>Vaatimuksen kohdeluokka</t>
  </si>
  <si>
    <t>Vaatimuksen mittari</t>
  </si>
  <si>
    <t>Vaatimuksen toteutumisen tila</t>
  </si>
  <si>
    <t>Välttämätön</t>
  </si>
  <si>
    <t>Vaatimusmittarin tavoitearvo</t>
  </si>
  <si>
    <t>Toteutunut osin</t>
  </si>
  <si>
    <t>Merkittävä</t>
  </si>
  <si>
    <t>Kohtalainen</t>
  </si>
  <si>
    <t>Vähäinen</t>
  </si>
  <si>
    <t>Ei tarvetta</t>
  </si>
  <si>
    <t>5: Personointi</t>
  </si>
  <si>
    <t>4: Transaktio</t>
  </si>
  <si>
    <t>3: 2-suunt.vuorovaikuutus</t>
  </si>
  <si>
    <t>2: 1-suunt.vuorovaikutus</t>
  </si>
  <si>
    <t>0:Ei saatavissa</t>
  </si>
  <si>
    <t>Pitkälti automatisoitu</t>
  </si>
  <si>
    <t>osittain automatisoitu</t>
  </si>
  <si>
    <t>Pääosin manuaalinen</t>
  </si>
  <si>
    <t>Lakisääteinen</t>
  </si>
  <si>
    <t>Lisäarvopalvelu</t>
  </si>
  <si>
    <t>Yhteistyö sidosryhmän kanssa</t>
  </si>
  <si>
    <t>Huom. Laadi käsitteistä visuaalinen käsitekartta, listaa tähän pääkäsitteet</t>
  </si>
  <si>
    <t>Rajatussa käytössä</t>
  </si>
  <si>
    <t>Ei ole</t>
  </si>
  <si>
    <t xml:space="preserve"> -/+ -merkistä</t>
  </si>
  <si>
    <t>Avaa ja sulje lisäkentät</t>
  </si>
  <si>
    <t>Toiminnalliset ja käyttöön liittyvät vaatimukset ja tavoitteet</t>
  </si>
  <si>
    <t>Toiminnalliset vaatimukset ja tavoitteet</t>
  </si>
  <si>
    <t>Tietomallit ja visualisoinnit eivät sisälly tähän excel-pohjaan</t>
  </si>
  <si>
    <t>Teknologiavaatimukset</t>
  </si>
  <si>
    <t>Kohteen palvelujen edellyttämä erityisteknologia ja sen vaatimukset</t>
  </si>
  <si>
    <t>Muut, yleisimmät teknologiavaatimukset</t>
  </si>
  <si>
    <t>Teknologiatarve / -vaatimus</t>
  </si>
  <si>
    <t>Teknologian kuvaus</t>
  </si>
  <si>
    <t>Osaamisen tila</t>
  </si>
  <si>
    <t>Lähtötilanne</t>
  </si>
  <si>
    <t>Hyvää osaamista</t>
  </si>
  <si>
    <t>Perusosaamista</t>
  </si>
  <si>
    <t>Vähän osaamista</t>
  </si>
  <si>
    <t>Ei osaamista</t>
  </si>
  <si>
    <t>Toteutunut</t>
  </si>
  <si>
    <t>Ei toteutunut</t>
  </si>
  <si>
    <t>Ei aiota toteuttaa</t>
  </si>
  <si>
    <t>&lt;teknologiavaatimus&gt;</t>
  </si>
  <si>
    <t>Hyödyllinen</t>
  </si>
  <si>
    <t>Toivottu</t>
  </si>
  <si>
    <t>Jatkuva käyttö</t>
  </si>
  <si>
    <t>Tunneittain</t>
  </si>
  <si>
    <t>Päivittäin</t>
  </si>
  <si>
    <t>Viikoittain</t>
  </si>
  <si>
    <t>Harvoin</t>
  </si>
  <si>
    <t>Johto</t>
  </si>
  <si>
    <t>Muu substanssi</t>
  </si>
  <si>
    <t>Asiakas</t>
  </si>
  <si>
    <t>⌂</t>
  </si>
  <si>
    <t>Muut toimijat</t>
  </si>
  <si>
    <t>Huom. Ks. JHS 152, prosessikarttataso</t>
  </si>
  <si>
    <t>Tiedot, tietomallin pääjäsennys, informaatiosalkku</t>
  </si>
  <si>
    <t>Tiedon käyttö</t>
  </si>
  <si>
    <t>Prosessikuvaukset tulee kuvata erilliseen dokumenttiin, excel ei tue visualisointeja</t>
  </si>
  <si>
    <t>Sanallinen kuvaus</t>
  </si>
  <si>
    <t>&lt;Päätietoryhmä&gt;</t>
  </si>
  <si>
    <t>Prosessit ja tiedot täyttyvät automaattisesti Prosessilista ja Tiedot -välilehdiltä. Voit vaihtoehtoisesti kuvata myös Prosessit-Loogiset tietovarannot -riippuvuustaulukon</t>
  </si>
  <si>
    <t>Loogiset tietojärjestelmäpalvelut</t>
  </si>
  <si>
    <t>Huom. Pääkohteena tässä osakuvauksessa on looginen tietojärjestelmäpalveluiden ja loogisten tietovarantojen keskinäinen kokonaiskuva ja jäsennys - visualisoi</t>
  </si>
  <si>
    <t>Loogiset tietojärjestelmät / tietoj.palvelut</t>
  </si>
  <si>
    <t>Operatiivinen vastuuhenkilö</t>
  </si>
  <si>
    <t>Päätietolähde?</t>
  </si>
  <si>
    <t>&lt;Tietojärjestelmäpalvelu&gt;</t>
  </si>
  <si>
    <t>Järjestelmäpalvelut-tietovarannot -riippuvuustaulukko</t>
  </si>
  <si>
    <t>Järjestelmäpalvelut ja tietovarannot täyttyvät automaattisesti Loogiset tietojärjestelmäpalv(elut) ja Loogiset tietovarannot -välilehdiltä</t>
  </si>
  <si>
    <t>Visualisoi valvonta-  ja hallinta-arkkitehtuurin looginen rakenne eri kuvaukseen</t>
  </si>
  <si>
    <t>Avaa ja sulje lisä-</t>
  </si>
  <si>
    <t>kentät  -/+ -merkistä</t>
  </si>
  <si>
    <t>Toissijaisen teknologian luokittelu</t>
  </si>
  <si>
    <t>Visualisoi tietovirrat jo loogiselle tasolle eri osakuvaukseen - ks. Kartturi-ohjeistus</t>
  </si>
  <si>
    <t>Teknologialinjaukset, teknologiavalinnat</t>
  </si>
  <si>
    <t>Tietoturvataso</t>
  </si>
  <si>
    <t>&lt;Valvottava kohde&gt;</t>
  </si>
  <si>
    <t>Tähän taulukkoon kuvataan järjestelmien ja palvelinten pääsisältö ja ja valitut palvelutasotavoitteet (SLT)</t>
  </si>
  <si>
    <t>Tämä taulukko voi toimia palvelinten käyttö- ja kapasiteettipalvelujen ja sovellusten ylläpidon hinnoittelun pohjana</t>
  </si>
  <si>
    <t>2</t>
  </si>
  <si>
    <t>Ei tarkempaa tietoa liittymän tyypistä</t>
  </si>
  <si>
    <t>E</t>
  </si>
  <si>
    <t>A tallentaa tiedoston välivarastoon, josta B käy sen hakemassa</t>
  </si>
  <si>
    <t>&lt;liittymän nimi&gt;</t>
  </si>
  <si>
    <t>&lt;tekninen toteutustapa&gt;</t>
  </si>
  <si>
    <t>&lt;käyttötarkoituskuvaus, mitä tietoa liikkuu&gt;</t>
  </si>
  <si>
    <t>&lt;tietovarannon nimi&gt;</t>
  </si>
  <si>
    <t>&lt;Koodisto&gt;</t>
  </si>
  <si>
    <t>Koodiston nimi</t>
  </si>
  <si>
    <t>Koodiston keskeinen sisältö</t>
  </si>
  <si>
    <t>&lt;kuvaus koodiston sisällöstä&gt;</t>
  </si>
  <si>
    <t>Koodiston käyttötarkoitus</t>
  </si>
  <si>
    <t>&lt;mihin koodistoa tulee käyttää&gt;</t>
  </si>
  <si>
    <t>Koodiston rajoitukset</t>
  </si>
  <si>
    <t>Koodiston taustalla olevat standardit ja määritykset</t>
  </si>
  <si>
    <t>Nykytilassa tätä koodistoa
käyttävät järjestelmät</t>
  </si>
  <si>
    <t>Käyttäjätahot</t>
  </si>
  <si>
    <t>Käyttäjäroolit</t>
  </si>
  <si>
    <t>Toteutusteknologia</t>
  </si>
  <si>
    <t>Järjestelmän teknologian ikä</t>
  </si>
  <si>
    <t>Ikä organisaatiossa</t>
  </si>
  <si>
    <t>Teknologiakohde</t>
  </si>
  <si>
    <t>Kohde / palvelin</t>
  </si>
  <si>
    <t>Kohteen tarkennettu sisältö</t>
  </si>
  <si>
    <t>Sovellusylläpidon kohteet ko. järjestelmässä</t>
  </si>
  <si>
    <t>C:Laajennettu</t>
  </si>
  <si>
    <t>A:Lähtötaso</t>
  </si>
  <si>
    <t>B:Normaali</t>
  </si>
  <si>
    <t>D:Kriittinen</t>
  </si>
  <si>
    <t>E:Erittäin kriittinen</t>
  </si>
  <si>
    <t>Kuva, ei sisälly tähän excel-pohjaan, vrt. rajapinnat</t>
  </si>
  <si>
    <t>Järjestelmäpalvelut-prosessit -riippuvuustaulukko</t>
  </si>
  <si>
    <t>Sanallinen kuvaus, ei sisälly tähän excel-pohjaan</t>
  </si>
  <si>
    <t>Kohteiden palvelutasotavoitteet</t>
  </si>
  <si>
    <t>Rajapinnat ja liittymät</t>
  </si>
  <si>
    <t>Integraatiomalli</t>
  </si>
  <si>
    <t>Organisaatio</t>
  </si>
  <si>
    <t>Prosessikartasta tulee kuvata oma visualisointi</t>
  </si>
  <si>
    <t>Kannattaa täydentää organisaatiokaaviolla</t>
  </si>
  <si>
    <t>Kaavio tulee kuvata erilliseen dokumenttiin, excel ei tue visualisointeja</t>
  </si>
  <si>
    <t>&lt;1. tason organisaatio&gt;</t>
  </si>
  <si>
    <t>&lt;2. tason organisaatio&gt;</t>
  </si>
  <si>
    <t>&lt;3. tason organisaatioelementti&gt;</t>
  </si>
  <si>
    <t>&lt;4. tason organisaatioelementti&gt;</t>
  </si>
  <si>
    <t>Johtaja / vastuutaho</t>
  </si>
  <si>
    <t>Organisaation kuvaus</t>
  </si>
  <si>
    <t>Keskeiset tehtävät ja palvelut</t>
  </si>
  <si>
    <t>Johtorakenteet</t>
  </si>
  <si>
    <t>Keskeisimmät strategiset tavoitteet</t>
  </si>
  <si>
    <t>Kokonaisarkkitehtuurikuvaus</t>
  </si>
  <si>
    <t>Organisaation yhteiskäyttöiset, toimialariippumattomat substanssijärjestelmät</t>
  </si>
  <si>
    <t>Organisaation yhteiset, toimialariippumattomat tekniset tukijärjestelmät</t>
  </si>
  <si>
    <r>
      <t>Kuvattavan kohteen erityisjärjestelmät</t>
    </r>
    <r>
      <rPr>
        <sz val="10"/>
        <rFont val="Arial"/>
        <family val="2"/>
      </rPr>
      <t xml:space="preserve"> (voidaan tarvittaessa ryhmitellä tarkemminkin)</t>
    </r>
  </si>
  <si>
    <t>Fyysinen verkkokaavio</t>
  </si>
  <si>
    <t>Looginen verkkokaavio</t>
  </si>
  <si>
    <r>
      <t xml:space="preserve">Toiminnallinen luokitus </t>
    </r>
    <r>
      <rPr>
        <sz val="9"/>
        <rFont val="Arial Narrow"/>
        <family val="2"/>
      </rPr>
      <t>(ks. Sarake P)</t>
    </r>
  </si>
  <si>
    <t>Palvelinteknologia</t>
  </si>
  <si>
    <t>Lähde (A)</t>
  </si>
  <si>
    <t>Kohde (B)</t>
  </si>
  <si>
    <t>Tieto liikkuu lopulta A =&gt; B</t>
  </si>
  <si>
    <t>B hakee tiedon A:ltä (esim. A:n tietokannasta tms., ei kuittausta tai tekninen kuittaus)</t>
  </si>
  <si>
    <t>B pyytää tietoja A:ltä, A lähettää tiedot (vastaussanoman) asynkronisesti (myöhemmin)</t>
  </si>
  <si>
    <t>B pyytää tietoja A:ltä, A lähettää tiedot (vastaussanoman) synkronisesti (reaaliaikaisesti)</t>
  </si>
  <si>
    <t>&lt;Tiedon lähdejärjestelmä / rekisteri&gt;</t>
  </si>
  <si>
    <t>&lt;Tiedon kohdejärjestelmä / rekisteri&gt;</t>
  </si>
  <si>
    <t>Älä poista rivejä 6-10 kokonaan</t>
  </si>
  <si>
    <t>Tavoitearkkitehtuuri</t>
  </si>
  <si>
    <t>Ei</t>
  </si>
  <si>
    <t>Ydinkäsitteet</t>
  </si>
  <si>
    <t>Päätietoryhmät</t>
  </si>
  <si>
    <t>Kohdealuetta koskevat sidosarkkitehtuurit ja selvitykset</t>
  </si>
  <si>
    <t>Valtionhallinnon taloushallinnon arkkitehtuuri</t>
  </si>
  <si>
    <t>SaPa - kuvaus</t>
  </si>
  <si>
    <t>Volyymitiedot (esim. laskujen määrä)</t>
  </si>
  <si>
    <t>Kustannusanalyysit</t>
  </si>
  <si>
    <t>Tilhan nykytilan kartoitus</t>
  </si>
  <si>
    <t>Tilhan kilpailutusselvitys</t>
  </si>
  <si>
    <t>Sähköisten viranomaisaineistojen arkistoinnin ja säilytyksen palvelukokonaisuus, http://vm.fi/sapa</t>
  </si>
  <si>
    <t>Palvelut ja mahdollistajat</t>
  </si>
  <si>
    <t>Kansallinen palveluväylä</t>
  </si>
  <si>
    <t>Yhteisötietojärjestelmä, YTJ</t>
  </si>
  <si>
    <t>Väestötietojärjestelmä on valtakunnallinenrekisteri, jossa on perustiedot Suomen kansalaisista ja Suomessa vakinaisesti asuvista ulkomaalaisista. Järjestelmässä on tietoa myös rakennuksista, rakennushankkeista ja huoneistoista sekä kiinteistöistä. Väestötietojärjestelmä on maamme eniten käytetty perusrekisteri.</t>
  </si>
  <si>
    <t>Sisältää tiedot Suomessa toimivista yrityksistä ja yhteisöistä.</t>
  </si>
  <si>
    <t>Valtiokonttori</t>
  </si>
  <si>
    <t>VM</t>
  </si>
  <si>
    <t>Kansallinen palveluväylä on tiedonvälityskonsepti, jossa eri toimintaympäristöjen palveluiden tarvitsema tieto on saatavilla avoimien rajapintojen yli kaikille tietoa tarvitseville palveluille.
Palveluväylän toteutus on osa Kansallisen palveluarkkitehtuurin ohjelmaa.</t>
  </si>
  <si>
    <t>Avoimen datan portaali</t>
  </si>
  <si>
    <t>VM/JulkICT</t>
  </si>
  <si>
    <t>Julkisen hallinnon kokonaisarkkitehtuuri</t>
  </si>
  <si>
    <t>Ohjaa valtioneuvoston kehitystyötä. Antaa rajauksia ja linjauksia KA-työhön.</t>
  </si>
  <si>
    <t>VAHTI-ohjeistus</t>
  </si>
  <si>
    <t>VAHTI käsittelee valtionhallinnon tietoturvallisuutta koskevat säädökset, ohjeet, suositukset ja tavoitteet sekä muut tietoturvallisuuden linjaukset sekä ohjaa valtionhallinnon tietoturvatoimenpiteitä. VAHTI toimii hallinnon tietoturvallisuuden ja tietosuojan kehittämisestä ja ohjauksesta vastaavien hallinnon organisaatioiden yhteistyö-, valmistelu- ja koordinaatioelimenä sekä edistää verkostomaisen toimintatavan kehittämistä julkishallinnon tietoturvatyössä.</t>
  </si>
  <si>
    <t>JHS 152</t>
  </si>
  <si>
    <t>Prosessien kuvaussuositus</t>
  </si>
  <si>
    <t>JHS-jaosto</t>
  </si>
  <si>
    <t>OECD:n raportti (C(2015)2 – C/M(2015)4</t>
  </si>
  <si>
    <t>OECD:n hankintatoimen kehittämissuositukset</t>
  </si>
  <si>
    <t>valtioneuvoston periaatepäätös 4.2.2010</t>
  </si>
  <si>
    <t>Arkistolaki (831/1994)</t>
  </si>
  <si>
    <t>Asiakastieto (TEM)</t>
  </si>
  <si>
    <t>Oikeusrekisterikeskus ja rikosrekisteritietojen tarkistaminen</t>
  </si>
  <si>
    <t>Tarjoajan soveltuvuusarvioinnin tarkistamista varten</t>
  </si>
  <si>
    <t>VN asianhallinnan viitearkkitehtuuri</t>
  </si>
  <si>
    <t>Sidokset sopimushallintaan ja kilpailutusjärjestelmään</t>
  </si>
  <si>
    <t xml:space="preserve">Asetus viranomaisten toiminnan  julkisuudesta ja hyvästä tiedonhallintatavasta (1030/1999; JulkA), </t>
  </si>
  <si>
    <t>Laki sähköisestä asioinnista viranomaistoiminnassa (13/2003; SähkAsL)</t>
  </si>
  <si>
    <t>Laki julkisen hallinnon tietohallinnon ohjauksesta 634/2011</t>
  </si>
  <si>
    <t>Laki viranomaisten toiminnan julkisuudesta (621/1999; JulkL) ja muu julkisuutta ja salassapitoa koskeva lainsäädäntö</t>
  </si>
  <si>
    <t>Hallintolaki (434/2003; HL)</t>
  </si>
  <si>
    <t>Rooli- ja valtuutuspalvelu, RoVa</t>
  </si>
  <si>
    <t>Hanke. Yhteinen tietovaranto, joka muodostuu asiakasreksiteristä ja asiakastapahtumista.</t>
  </si>
  <si>
    <t xml:space="preserve">Suomi.fi on kansalaisille tarkoitettujen julkishallinnon verkkopalveluiden yhteinen osoite. Portaaliin on koottu kansalaisille tärkeitä tietoja ja palveluja, jotka ovat julkishallinnon organisaatioiden, kuntien tai niiden toimintaa täydentävien järjestöjen tuottamia. </t>
  </si>
  <si>
    <t>Yrityssuomi.fi</t>
  </si>
  <si>
    <t>Yritysten palveluportaali</t>
  </si>
  <si>
    <t>TEM</t>
  </si>
  <si>
    <t>Avoindata.fi kokoaa julkisen hallinnon yhteentoimivuutta edistävää suunnittelutietoa ja mahdollistaa suunnittelutiedon jakamisen ja uudelleenkäytön. Hankinnoista syntyvän datan kokoamispaikka.</t>
  </si>
  <si>
    <t>EU-taso</t>
  </si>
  <si>
    <t>Contract registers</t>
  </si>
  <si>
    <t>EU-komissio</t>
  </si>
  <si>
    <t xml:space="preserve">Sopimus- ja tilaustiedon avoin julkaiseminen internetissä. Valmistella. </t>
  </si>
  <si>
    <t>EUn yhteinen hankinta-asiakirja, ESPD-palvelu</t>
  </si>
  <si>
    <t>Toimittajan poissulkemisperusteet- ja soveltuvuusehtojen toimittamislomake. Poistaa toimittajalta tarpeen toimittaa viranomaistodistuksia.</t>
  </si>
  <si>
    <t>eCertis 2.0</t>
  </si>
  <si>
    <t>Verkkopalvelu, Clearinghouse muiden EU-maiden viranomaistodistuksille</t>
  </si>
  <si>
    <t>Sähköisen laskutuksen direktiivi</t>
  </si>
  <si>
    <t>Sähköinen allekirjoitus</t>
  </si>
  <si>
    <t>Talousarviolaki ja -asetukset (423/1988, 1243/1992)</t>
  </si>
  <si>
    <t>Asetus julkisista hankinnoista (614/2007)</t>
  </si>
  <si>
    <t>Kieku</t>
  </si>
  <si>
    <t>Valtion virkamiesten henkilötietovaranto, valtion yhteystietohakemisto. Huom. Kiekussa on perustiedot henkilöistä.</t>
  </si>
  <si>
    <t>Valtori</t>
  </si>
  <si>
    <t>Tieto valtion palveluksessa olevista henkilöistä. Sisältää myös taloushallinnnon mastertiedot.</t>
  </si>
  <si>
    <t>Valtiokonttori (siirtymässä Palkeisiin)</t>
  </si>
  <si>
    <t>Yhteystieto</t>
  </si>
  <si>
    <t>VNK, VNHY</t>
  </si>
  <si>
    <t>Hankerekisteri, Hare</t>
  </si>
  <si>
    <t>Kytkeytyy hankintojen suunnitteluun</t>
  </si>
  <si>
    <t>Hanke</t>
  </si>
  <si>
    <t>ICT-hankkeiden arviointi</t>
  </si>
  <si>
    <t>Tuottavuushankkeiden arviointi</t>
  </si>
  <si>
    <t>Liittyy hanke-esitysen arviointiin</t>
  </si>
  <si>
    <t>VM, Julk-ICT</t>
  </si>
  <si>
    <t>VM, BO</t>
  </si>
  <si>
    <t>Kehittämishanke</t>
  </si>
  <si>
    <t>IDM</t>
  </si>
  <si>
    <t>Käyttäjien tunnistaminen ja käyttäjäroolien keskitetty hallintaratkaisu</t>
  </si>
  <si>
    <t>Konserniraportointi/analytiikka</t>
  </si>
  <si>
    <t>Konserniraportointijärjestelmät, esim. Netra. On julkisia ja sisäisiä erilaisia raportointiratkaisuja</t>
  </si>
  <si>
    <t>Useita</t>
  </si>
  <si>
    <t>Hankintatietoa tulee pystyä viemään erilaisiin raportointiratkaisuihin</t>
  </si>
  <si>
    <t>ORK</t>
  </si>
  <si>
    <t>Toteutuksessa</t>
  </si>
  <si>
    <t>Projekti, joka on käynnissä. Toimittaja ja henkilö voi saada rikosrekisteriotteen tätä kautta.</t>
  </si>
  <si>
    <t>Verotustiedot</t>
  </si>
  <si>
    <t>Todistus verojen maksamisesta saadaan täältä</t>
  </si>
  <si>
    <t>Vero</t>
  </si>
  <si>
    <t>Työeläketiedot tms.</t>
  </si>
  <si>
    <t>Todistus työeläkkeiden maksamisesta</t>
  </si>
  <si>
    <t>Muut soveltuuvuuteen liittyvät todistukset</t>
  </si>
  <si>
    <t>Tilaajavastuu.fi</t>
  </si>
  <si>
    <t>Tätä kautta voidaan tarkistaa viranomaismaksujen maksaminen</t>
  </si>
  <si>
    <t>Suomen asiakastieto - riskimittari</t>
  </si>
  <si>
    <t>Riskiluokitus</t>
  </si>
  <si>
    <t>Vastaava D &amp; B:llä</t>
  </si>
  <si>
    <t>Suomen asiakastieto oy</t>
  </si>
  <si>
    <t>Suomen tilaajavastuu Oy</t>
  </si>
  <si>
    <t>Lomakkeet uusitaan EU-komission asetuksen johdosta. Tämän lisäksi on tarkoitus uudistaa koko palvelu.</t>
  </si>
  <si>
    <t>Hilman uudistaminen</t>
  </si>
  <si>
    <t>Useita: Valtori, Senaatti, PH Rakennuslaitos, Liikennevirasto tms.</t>
  </si>
  <si>
    <t>Isojen palvelutuottajien ja hankintayksiköiden omat arkkitehtuurit ja kehittämishankkeet.</t>
  </si>
  <si>
    <t>Erilaiset kuvaukset ja kehittämiskohteet.</t>
  </si>
  <si>
    <t>Skaalautuvuus: Toimintamallit ja teknologiat palvelevat tehokkaasti erikokoisia valtion organisaatioita ja erilaisia hankintoja</t>
  </si>
  <si>
    <t xml:space="preserve">Kerran syötetty tieto on käytettävissä prosessin kaikissa vaiheissa. </t>
  </si>
  <si>
    <t>Hankintatoimen kokonaisarkkitehtuuri muodostaa saumattoman prosessikokonaisuuden muiden prosessien kanssa</t>
  </si>
  <si>
    <t>Hankinta näkyy käyttäjälle tuotteistettuna helpotettuna lopputuloksena, jonka taustalla on hankintoihin osallistuvien toimijoiden sujuva yhteistyö</t>
  </si>
  <si>
    <t>Teknologiassa ja toimintamalleissa vältetään tarpeettomia tai vähäarvoisia toimintoja</t>
  </si>
  <si>
    <t>Hankinnat perustuvat hyväksyttyihin suunnitelmiin tai hankintaehdotuksen hyväksymiseen</t>
  </si>
  <si>
    <t>Samaan toiminnallisuuteen toteutetaan vain yksi järjestelmäratkaisu</t>
  </si>
  <si>
    <t>Hankintojen kehittämisellä saavutetaan säästöjä</t>
  </si>
  <si>
    <t>Toimintamallit ja ratkaisut tarkastelevat koko hankintojen elinkaarta saumattomasti</t>
  </si>
  <si>
    <t>Arkkitehtuuri parantaa hankintojen rutiinitoimintojen automatisointia</t>
  </si>
  <si>
    <t>Hankintatieto on avointa ja hyödynnettävää</t>
  </si>
  <si>
    <t>Hankinnoilla edistetään markkinoiden toimivuutta</t>
  </si>
  <si>
    <t>Hankintayksikön roolit</t>
  </si>
  <si>
    <t>Sisäinen tarkastaja / controller</t>
  </si>
  <si>
    <t>Toimittajan roolit</t>
  </si>
  <si>
    <t>Tarjouksen tekijä</t>
  </si>
  <si>
    <t>Sopimuksen allekirjoittaja</t>
  </si>
  <si>
    <t>Sopimusvastaava (sopimusyhteyshenkilö)</t>
  </si>
  <si>
    <t>Myyjä / asiakasvastaava</t>
  </si>
  <si>
    <t>Tuotantohenkilöt</t>
  </si>
  <si>
    <t>Taloushallinnon yhteyshenkilö</t>
  </si>
  <si>
    <t>Muut roolit</t>
  </si>
  <si>
    <t>Auditoijat, sertifioijat</t>
  </si>
  <si>
    <t>Viranomaiset</t>
  </si>
  <si>
    <t>Referenssinantaja</t>
  </si>
  <si>
    <t>Markkinaoikeus</t>
  </si>
  <si>
    <t>Kansalliset tietovarannot</t>
  </si>
  <si>
    <t>YTJ</t>
  </si>
  <si>
    <t>Valtionhallinnossa yhteisiksi suunnitellut tietovarannot</t>
  </si>
  <si>
    <t>Toimittajarekisteri</t>
  </si>
  <si>
    <t>Toimittajarekisteri tarkoittaa tässä laajempaa ja tietosisällöltään rikkaampaa rekisteriä kuin lähtötilanteen ostolaskujen käsittelyyn liittyvää toimittajarekisteriä. 
Toimittajarekisteri sisältää tiedot kaikista valtionhallinnon hankinnoista kiinnostuneista toimittajista – sekä olemassa olevista toimittajista että potentiaalisista tulevista toimittajista.
Tietovaranto sisältää toimittajaorganisaatioiden (tyypillisesti yritykset, mutta myös muut tarjoajayhteisöt) perustiedot sekä ns. toimittajaprofiilin, jota toimittajien edustajat voivat itse pitää yllä. Profiiliin voidaan tallentaa esim. ko. toimittajan keskeinen palvelutarjooma (voidaan hyödyntää esim. teknisissä vuoropuheluissa) että toimittajien kiinnostuksen kohteet hankinnoissa (voidaan hyödyntää esim. automaattisessa viestinnässä).
Yritysten ja yhteisöjen perustiedot voidaan yleensä poimia rekisteriin YTJ:stä. Tämä ei kuitenkaan sisällä esim. ulkomaalaisia tarjoajia ja toimittajia, joten toimittajarekisterin tietosisältö on YTJ:tä laajempi.</t>
  </si>
  <si>
    <t>Sopimukset</t>
  </si>
  <si>
    <t>Sopimustietovaranto sisältää kaikki valtionhallinnon han-kintasopimukset. Tämä sisältää sekä puitesopimukset että puitesopimusten pohjalta hankitut palvelu- ja toimitusso-pimukset ja myös kaikki yksittäiset toimeksianto- ja palvelusopimukset.
Sopimukset taltioidaan rakenteisessa muodossa ja ne voidaan kytkeä suoraan tilauksiin ja tilausten kohdistami-seen. Sopimuksissa olevia hinnastotietoja voidaan suo-raan käyttää toimitusten ja laskujen hintojen validointiin. 
Sopimustietovaranto sisältää myös tiedon sopimuksen solmimisesta ja siitä, milloin ko. sopimus on kilpailutettu. Tätä voidaan käyttää määräaikaisten sopimusten päätty-mispäivän lisäksi syötetietona hankintasuunnitelmien laatimisessa.
Sopimustietovarantoa voidaan jatkossa laajentaa myös aiesopimuksiin tai käyttöoikeussopimuksiin – sopimuk-siin, joihin ei vielä sellaisenaan sisälly kaupallista sitou-tumista.
Huom. Sopimusrekisteristä on pystyttävä tuottamaan toimittajille kopio sopimuksista. Toimittajat säilyttävät omaa sopimuskappalettaan omassa sopimusarkistossaan.</t>
  </si>
  <si>
    <t>Yritys- ja yhteisötietojärjestelmä (YTJ) on PRH:n ja Vero-hallinnon yhteinen palvelu, jossa yritykset ja yhteisöt voivat ilmoittaa tietonsa yhdellä ilmoituksella molemmille viran-omaisille.
YTJ:ssä yritys voi: 
• perustaa yrityksen tai yhteisön
• muuttaa yritystä tai yhteisöä koskevia tietoja
• lopettaa yrityksen tai yhteisön
• hakea yrityksen perustietoja yrityshaussa.
YTJ:n kautta ilmoitetut tiedot välittyvät PRH:n kauppare-kisteriin ja säätiörekisteriin sekä Verohallinnon arvonlisäverovelvollisten rekisteriin, ennakkoperintärekisteriin ja työn-antajarekisteriin. 
YTJ:n kautta voidaan hakea yritysten perustietoja.</t>
  </si>
  <si>
    <t>Hankintailmoitukset</t>
  </si>
  <si>
    <t>Hankintailmoitukset kootaan yhteen kansalliseen tietovarantoon. Lähtötilanteessa kaikki kansallisen kynnysarvon ylittävät hankintailmoitukset tallennetaan Hankintailmoitukset.fi-palveluun. Jatkossa tänne suositellaan tallennettavan myös muut julkiset hankintailmoitukset.
Tässä hankintailmoitukset käsitetään laajasti ja se sisältää myös jälki-ilmoitukset.</t>
  </si>
  <si>
    <t>Käyttäjät, henkilöt</t>
  </si>
  <si>
    <t>Käyttäjät ja henkilöt – tietovaranto sisältää keskeisimmät hankintoihin liittyvien henkilöiden perustiedot, kuten nimi, yhteystiedot. 
Tässä voidaan hankintayksiköiden käyttäjien kohdalla hyödyntää valtionhallinnon yhteisiä henkilörekisterejä. Toimittajien yhteyshenkilöt voidaan roolin mukaan usein kytkeä Rooli- ja valtuuspalvelun (ROVA) avulla yrityksiin. Näiden lisäksi toimittajien ja hankintojen tukiorganisaatioiden (esim. yhteishankintayksiköt, hankintakonsultit tms.) käyttäjät tulee voida mallintaa tähän tietovarantoon.
Hankintatoimen käyttäjille suositellaan koottavan oma käyttäjärekisteri.</t>
  </si>
  <si>
    <t xml:space="preserve">Roolit ja käyttöoikeudet sisältää keskeiset hankintatoimen roolit (ks. roolikuvaukset edellä). 
Eri rooleille määritetään eri käyttöoikeuksia. Esim. tilausvaltuuksissa tai tarjouksen jättämisessä tarvitaan erityisoikeuksia, jotka mallinnetaan tähän rekisteriin. 
Rekisteri sisältää tiedot erilaisista prosessin ja järjestelmien rooleista sekä näiden käyttövaltuuksista keskitetysti. Roolit ja valtuudet kytketään käyttäjärekisterin tietoihin ja tällä kokonaisuudella voidaan yhdenmukaisesti ja kattavasti hallita, mitä käyttöoikeuksia eri käyttäjillä hankintatoimessa on.
</t>
  </si>
  <si>
    <t>Roolit ja käyttöoikeudet</t>
  </si>
  <si>
    <t xml:space="preserve">Tilaukset-tietovaranto sisältää tiedot erilaisista tilauksista.
Tilaukset-tietovaranto kytkee tilaus-kokonaisuudella yhteen sopimukset, hankintayksikön, toimittajan, tilaajan (henkilön), tilatun tuotteen, tilausviitteen ja hinnan. Tilaus voi olla myös ns. vapaatekstitilaus.
Osa tilauksista syntyy suoraan jo sopimusta solmittaessa, osa taas sopimuskauden aikana.
Tilaus voi sisältää teknisen kuvauksen maksueristä ja maksuposteista sekä näiden suuruuksista ja maksuaikataulusta.
</t>
  </si>
  <si>
    <t>Tilaukset</t>
  </si>
  <si>
    <t>Validointisäännöt</t>
  </si>
  <si>
    <t xml:space="preserve">Validointisäännöt on kokoelma tilauksiin ja laskujen kohdentamiseen ja hyväksymiseen liittyviä sääntöjä.
Tyypillisiä sääntöjä ovat mm.:
• Laskujen hyväksymisrajat – kuka voi hyväksyä minkäkin suuruisen laskun
• Laskujen hyväksymisen toleranssit – miten suuri poikkeama tilaukseen aiheuttaa manuaalikäsittelyn
• Laskujen automaattiset kohdentamissäännöt
• Jatkossa laskun rakenteisen erittelyn mukaisesti eri laskurivit voidaan tämän säännöstön mukaisesti kytkeä eri tuotteisiin ja tilauksiin ja tätä kautta erilaisiin automaattisiin tai manuaalisiin käsittelyprosesseihin
Validointisääntöjä voidaan muokata ja hallita keskitetysti, mutta ne voidaan määrittää koskemaan vain tiettyä organisaatiota.
</t>
  </si>
  <si>
    <t>Numerot</t>
  </si>
  <si>
    <t xml:space="preserve">Numerot-tietovaranto ei varsinaisesti ole ydintietovaranto tai päätietovaranto vaan tekninen tietovaranto, joka jakaa juoksevia numeroita koko hankintatoimen käyttöön.
Tällaisia hallittuja numerosarjoja, joissa kunkin numeron tulee olla uniikki, eikä numeroita saa kierrättää, ovat esim.:
• Sopimusnumero (suositellaan valtionhallinnolle yhtenäistä sopimusnumerointia)
• Tilausnumero
• Tiliöintitunniste
• jne.
Numerot-tietovaranto suositellaan toteutettavan palveluksi, jossa siihen voidaan helposti jatkossa sisällyttää uusia numerosarjageneraattoreita ja numerosarjamalleja.
</t>
  </si>
  <si>
    <t xml:space="preserve">Matkalaskut ja matkasuunnitelmat -tietovaranto sisältää tiedot valtionhallinnon matkasuunnitelmista ja matkalaskuista.
Matkasuunnitelmat sisältävät sekä yksittäisten matkojen suunnitelmat että pysyvämmät matkamääräykset, joita käytetään matkalaskujen automaattisessa hyväksymisessä.
Matkalasku on asiakirja, jolla virka- tai työmatkan tehnyt henkilö laskuttaa työnantajaltaan matkasta aiheutuneita henkilökohtaisia kuluja takaisinmaksettaviksi. Tämä sisältää erittelyn maksetuista kuluista sekä muista korvauksista (erityisesti päiväraha, kilometrikorvaus).
Huom. Tavoitetilassa kaikille valtionhallinnon matkoja tekeville sekä hankintoja tekeville suositellaan myönnettävän maksuaikakortit.
</t>
  </si>
  <si>
    <t>Matkalaskut ja matkasuunnitelmat</t>
  </si>
  <si>
    <t>Kirjanpito</t>
  </si>
  <si>
    <t>Hankintayksiköt</t>
  </si>
  <si>
    <t xml:space="preserve">Kirjanpidolla tarkoitetaan sekä valtion keskuskirjanpitoa että organisaatiokohtaista kirjanpitoa.
Kirjanpito on tässä tietovaranto, jossa ylläpidetään tietoa valtionhallinnon taloudellisesta toiminnasta ja tilasta yksittäisen liiketapahtuman tarkkuudella. Kirjanpidolla tarkoitetaan toimintana myös tapahtumien kirjaamista kirjanpitoon ja muita siihen liittyviä toimintoja. 
Tärkeä osa kirjanpitoa on reskontra eli rekisteri, jolla seurataan ostovelkoja ja myyntisaamisia sekä niiden suorituksia.
</t>
  </si>
  <si>
    <t xml:space="preserve">Hankintayksikkörekisteri sisältää kaikkien Hanselin palveluja käyttävien hankintayksiköiden tiedot. 
Tietovarannon ydin on luonnollisesti rekisteri valtionhallinnon hankintayksiköistä, mutta koska Hanselin palveluja voivat käyttää myös eräät muut julkisen hankintalain alaiset hankintayksiköt, nämä kaikki kannattaa koota yhteen tietovarantoon. 
</t>
  </si>
  <si>
    <t>Sähköiset allekirjoitukset</t>
  </si>
  <si>
    <t xml:space="preserve">Jatkossa sopimukset ja tilaukset pyritään allekirjoittamaan kokonaan sähköisesti.
Sähköiset allekirjoitukset kootaan yhteen tietovarantoon.
Käytännössä sähköinen allekirjoitus kytketään siihen asiakirjaan, jota allekirjoitus koskee. Sähköisiä allekirjoituksia säätelee Laki vahvasta sähköisestä tunnistamisesta ja sähköisistä allekirjoituksista (617/2009, muutettu 139/2015). Kyseisen lain mukaan tietyissä tapauksissa sähköistä allekirjoitusta vastaa vahvasti tunnistetun käyttäjän antama sähköinen suostumus.
</t>
  </si>
  <si>
    <t>Taloussuunnitelma</t>
  </si>
  <si>
    <t>Arkisto</t>
  </si>
  <si>
    <t xml:space="preserve">Taloussuunnitelmatietovaranto tarkoittaa valtionhallinnon ja valtion viraston talous- ja toimintasuunnitelmaa. Se sisältää Buketti-järjestelmään kirjattavan valtion tulo- ja menoarvion ja hyväksytyn talousarvion lisäksi pidemmän aikavälin karkeamman tason talous- ja toimintasuunnitelman.
Taloussuunnitelmatietoa käytetään reunaehtona hankinnoille ja yksittäisille tilauksille.
</t>
  </si>
  <si>
    <t xml:space="preserve">Arkistolla tarkoitetaan pitkäaikaissäilytystä, johon ns. operatiiviset tiedot siirretään passiviarkistoon, josta niitä ei aktiivisesti käytetä, mutta josta ne ovat tarvittaessa turvallisesti saatavissa. Esim. arkistoon voidaan viedä päättyneet sopimukset.
Arkiston tehtävänä on mahdollistaa ei-aktiivisten tietojen ja asiakirjojen pitkäaikaissaatavuus.
</t>
  </si>
  <si>
    <t>Hajautetut tai osittain hajautetut tietovarannot</t>
  </si>
  <si>
    <t>Tarjoukset</t>
  </si>
  <si>
    <t>Palvelu/tuotekatalogi</t>
  </si>
  <si>
    <t>Raportit</t>
  </si>
  <si>
    <t xml:space="preserve">Keskitetysti tarjotaan Hanselin kautta merkittävä osa valtionhallinnon tarjouspyynnöistä ja vastaavasti sinne kootaan näihin tarjouspyyntöihin liittyvät tarjoukset.
Kuitenkin jatkossakin hankintayksiköt tekevät omia tarjouspyyntöjä, joihin toimittajat vastaavat. Tarjouspyynnöt suositellaan koottavan mahdollisimman pitkälti keskitettyyn tietovarantoon. Tarjouksia tulee kuitenkin myös hankintayksiköille suoraan ja ne taltioidaan hankintayksiköiden tietovarantoihin.
Joka tapauksessa toimittajilla on oma kopio omista tarjouksistaan myös tavoitetilassa.
</t>
  </si>
  <si>
    <t xml:space="preserve">Palvelu- ja tuotekatalogit tuodaan yhtenäiseen käyttöliittymään tilausportaaleihin, mutta taustalla on eri toimittajien omat tuotekatalogit ja palvelukatalogit.
Useat palvelut ja tuotteet integroidaan valtionhallinnon yhtenäiseen tilausportaaliin (verkkokauppaan) siten, että valitut puitesopimustoimittajat kytkevät tilausportaaliin omat tilausjärjestelmänsä ja tuotekataloginsa. 
Hajautetut palvelu- ja tuotekatalogit näkyvät valtionhallinnon tilaajalle yhtenäisenä kokonaisuutena tilausportaalissa.
</t>
  </si>
  <si>
    <t xml:space="preserve">Raportit toteutetaan ja taltioidaan osittain hajautetusti. 
Keskitettyjen kilpailutus- ja tilausjärjestelmien raportit voidaan toteuttaa ja tallentaa keskitetysti, mutta tiedon tulee olla ns. raakamuodossaan saatavissa hankintayksiköille siten, että ne voivat jalostaa kilpailutus- ja tilaustietoa omin analyysein ja raportein.
</t>
  </si>
  <si>
    <t>Hankintasuummitelma</t>
  </si>
  <si>
    <t>Asiakirjat (asianhallinta)</t>
  </si>
  <si>
    <t>Mallipohjat</t>
  </si>
  <si>
    <t xml:space="preserve">Hankinnoista syntyy useassa eri vaiheessa ns. virallisia, organisaation tiedonohjaussuunnitelmassa syntyviä sähköisen asianhallinnan asiakirjoja.
Koska tällä hetkellä valtionhallinnossa on useita erilaisia sähköisiä asianhallintajärjestelmiä, myöskään hankinnoissa syntyviä asiakirjoja ei voida koota yhteen tietovarantoon.
</t>
  </si>
  <si>
    <t xml:space="preserve">Tavoitetilassa hankintojen suositellaan perustuvan aina etukäteen laadittuihin hankintasuunnitelmiin.
Ainakin alkuvaiheessa, myös tavoitetilassa hankintasuunnitelmat taltioidaan hajautetusti. Hankintasuunnitelmien rakenne suositellaan yhtenäistettävän toimintoa kehitettäessä.
Myöhemmissä vaiheessa tulee arvioida, voidaanko hankintasuunnitelmat koota yhteen koko valtionhallinnon yhteiseksi tietovarannoksi.
</t>
  </si>
  <si>
    <t xml:space="preserve">Mallipohjilla tarkoitetaan erityisesti asiakirja- ja dokumenttipohjia, joita käytetään hankintojen eri vaiheissa. Osa pohjista voidaan toteuttaa rakenteisina kokonaisuuksina esim. sähköiseen hankintajärjestelmään.
Tyypillisiä mallipohjia, joissa voi olla hankintayksikkökohtaisia eroja, ovat:
• Hankintailmoitus- ja osallistumishakemuspohjamallit (huom. Itse hankintailmoitus toteutetaan kuitenkin rakenteisena Hankintailmoitus.fi-palveluun)
• Tarjouspyyntömallit
• Tarjousten laatimisen ohjepohjat
• Tarjoajan soveltuvuus- ja tarjouksen tarjouspyynnönmukaisuuden ilmoituspohjat ja määrittelypohjat
• Referenssien ilmoituspohjat
• Tarjouspohjat
• CV-vastauspohjat
• Vaatimuspohjat
• Lisätietojen pyytämispohjat
• Tarjousten vertailupohjat
• Hankintapäätösmallit
• Tarjousvertailun perustelumuistiomallit
• Tarjoajan tai tarjouksen poissulkemisen mallipohjat
• Sopimuspohjat liitteineen
• Tilauspohjat
• Laskutusohjepohjat
• jne.
Tavoitetilassa erilaisten mallipohjien suositellaan olevan mahdollisimman avoimia, jolloin ne olisivat koko valtionhallinnon hyödynnettävissä.
</t>
  </si>
  <si>
    <t xml:space="preserve">Mallivaatimukset ovat erilaisten hankintojen hyväksi havaittuja vaatimuslistoja.
Näitä voidaan koota eri toimialueille ja eri hankintatapoihin.
Esim. eri ICT-palveluihin voidaan koota valmiita toiminnallisia, teknisiä, toimitus- ja jatkuvan palvelun mallivaatimuksia.
Myös esimerkiksi tietoturva- ja tietosuoja- sekä käytettävyys- ja esteettömyysvaatimukset ovat sellaisia, että niitä voidaan helposti hyödyntää useissa erilaisissa tarjouspyynnöissä.
</t>
  </si>
  <si>
    <t>Mallivaatimukset</t>
  </si>
  <si>
    <t>Hankintaprosessit ovat yksinkertaisia, tehokkaita ja nopeita –optimoidusti keskitettyjä</t>
  </si>
  <si>
    <t>Hankintoja on tarkoitus keskittää. Laajemmat yhteishankinnat ja parempi hankitaosaaminen näkyy suoraan konkreettisina säästöinä valtion hankinnoissa - sekä hankintatoimen sisäisissä kustannuksissa että parempina sopimushintoina.</t>
  </si>
  <si>
    <t>Seuraukset tavoitearkkitehtuurille</t>
  </si>
  <si>
    <t>Tavoitearkkitehtuurin tulee korostaa koko valtiokonsernin yhtenäistä hankintamenettelyä - sekä toiminnan, tiedon kuin tietojärjestelmienkin tasolla.</t>
  </si>
  <si>
    <t>Järjestelmäratkaisut toteutetaan soveltaen SOA-periaatteella siten, että järjestelmiä ja tietojärjestelmäpalveluita voidaan uudelleenkäyttää. Vältetään eri järjestelmiä samaan tarkoitukseen.</t>
  </si>
  <si>
    <t>Tarkastellaan huolellisesti, mitä tietojärjestelmätoiminnallisuuksia ja -palveluja tulevaisuuden hankinnoissa tarvitaan. Tavoitetilassa sekä looginen arkkitehtuuri että järjestelmäratkaisut toteutetaan tämän periaatteen mukaisesti.</t>
  </si>
  <si>
    <t>Vältetään siiloutumista kilpailutusvaiheeseen ja sen jälkeiseen usein taloushallintoon sijoittuvaan tilaus-toimitus-maksaminen vaiheeseen. Tarkastellaan tätä hankintaa kokonaisuutena - aina tarpeesta laskun maksuun ja seurantaan asti.</t>
  </si>
  <si>
    <t>Hankintatoimen arkkitehtuuri ja toimintatavat tukevat markkinoiden toimivuutta. Hankinnoissa vältetään monopoliasemien luomista ja käytetään monipuolisesti eri hankintamenettelyjä, jotta erilaisilla toimijoilla on mahdollisuus päästä - reilun kilpailun hengessä - mukaa tuottamaan korkealaatuisia palveluja hankinnoille.</t>
  </si>
  <si>
    <t>Luodaan uusia mahdollisuuksia saada eri toimittajat laajemmin ja aktiivisemmin mukaan valtion hankintoihin ja tarjouskilpailuhin. Luodaan rakenteita (esim. Toimittajaprofiilit), joilla kiinnostuneiden toimittajien palveluista saadaan tietoa jo ennen kilpailutusten käynnistämistä.</t>
  </si>
  <si>
    <t>Tavoitearkkitehtuurissa erityisesti toimintaprosessit määritetään saumattomina kokonaisuuksina. Tätä tuetaan yhtenäisillä käsitteillä ja prosessin kaikissa vaiheissa käytössä olevilla jäsentyneillä tiedoilla ja laajasti käytössä olevilla järjestelmillä.</t>
  </si>
  <si>
    <t>Tulevaisuuden mallit ja ratkaisut soveltuvat sekä pienille että suurille hankkijoille. Pienet toimijat voivat hyödyntää esim. Vain osaa erilaisista hankintamenettelyistä tai he voivat hyödyntää isompien toimijoiden hankintaosaamista valtiokonsernin sisällä. Toiminta- ja ratkaisumalleista tulee tehdä niin suoraviivaisia ja yksinkertaisia, että niitä osataan käyttää myös pienemmissä yksiköissä. Vastaavasti taas suurten yksiköiden tulee pystyä hyödyntämään myös omaa osaamistaan ja resurssejaan.</t>
  </si>
  <si>
    <t xml:space="preserve">Rutiinitoiminnot tunnistetaan ja kaikki manuaaliset rutiinit pyritään digitalisoimaan ja automatisoimaan. </t>
  </si>
  <si>
    <t>Tavoitetilassa kustakin hankintaprosessin vaiheesta arvioidaan huolellisesti niiden tuottama asiakasarvo. Sellaiset tehtävät tai vaiheet poistetaan, joilla ei ole riittävää asiakasarvoa siihen kuluvaan kustannukseen tai resurssiin nähden - lainsäädännön puitteissa.</t>
  </si>
  <si>
    <t>Tavoitearkkitehtuurissa tarkastellaan rutiinitoimintojen syöte- ja tuotostietoja ja pyritään tuottamaan tarvittava tieto jo aikaisemmissa prosessin vaiheissa automaation hyödynnettäväksi. Tunnistetaan keskeisimmät automatisoinnin tietojärjestelmäpalvelut ja määritetään ne keskeisiksi arkkitehtuurin osiksi.</t>
  </si>
  <si>
    <t>Tulevista ratkaisuista tulee rakentaa modulaarisia ja skaalautuvia eri kokoluokille. Keskitetyillä järjestelmäratkaisuilla voidaan tukea myös pienempien yksiköiden toimintojen automatisointia.</t>
  </si>
  <si>
    <t>Tarkastellaan koko hankintojen elinkaariprosessia ja tunnistetaan pullonkaulat sekä kohdat, joissa on tarpeetonta viivettä. Erityisosaamista edellyttävät toiminnot sekä keskeiset tietojärjestelmät keskitetään tarkoituksenmukaisessa laajuudessa.</t>
  </si>
  <si>
    <t>Arkkitehtuurin tulee tarkastella koko prosessia ja suoraviivastiaa sitä mahdollisuuksien mukaan. Ratkaisujen automatisointiin ja tehokkuuteen tulee kiinnittää erityishuomiota. Prosessin tehokkuuden tulee olla mitattavaa.</t>
  </si>
  <si>
    <t>Luodaan hallittavat ratkaisut, joilla vähäarvoisia tehtäviä voidaan poistaa kokonaan prosessista hallitusti. Esim. luodaan ratkaisu erilaisten toleranssien ja automaattisen käsittelyn rajoille, joita voi säätää tarpeen mukaan.</t>
  </si>
  <si>
    <t>Hankintaprosessi kytketään kiinteästi muihin keskeisiin siihen liittyviin prosesseihin - esim. Toiminnan ja talouden suunnittelu, johtaminen, tilastointi, ostoreskontra sekä muut prosessit, jotka voidaan suoraan kytkeä tilauksiin.</t>
  </si>
  <si>
    <t>Tunnistetaan keskeiset liitosprosessit ja tietovirrat. Kuvataan käyttötapausten kautta menettelyt, joilla nämä ulkoiset prosessit käytännön tasolla kytkeytyvät hyvin saumattomasti ja läpinäkyvästi hankintaprosessiin.</t>
  </si>
  <si>
    <t>Hankintapalveluja tuotteistetaan ja luodaan yhä jalostuneempia valmiita hankintapalvelupaketteja. Hankintaosaamista kehitetään ja tuleva ratkaisukokonaisuus pystyy hyödyntämään tätä osaamista laajasti kehittyneiden sähköisten välineiden kautta.</t>
  </si>
  <si>
    <t>Järjestelmäkokonaisuuden tulee tukea kollaboraatiota ja erilaisten hankintaroolien yhteistyötä. Toiminta-arkkitehtuuriin voidaan luoda valmiita hankintojen palvelupaketteja.</t>
  </si>
  <si>
    <t>Valtionhallinnon virastojen ja laitosten suositellaan vahvasti laativan toiminnan ja talouden suunnitteluun sekä kilpailutusvelvoitteisiin kytketyn hankintasuunnitelman, jonka mukaan hankintoja systemaattisesti ja hallitusti toteutetaan. Ns. Villit hankinnat minimoidaan.</t>
  </si>
  <si>
    <t>Arkkitehtuuri mahdollistaa hankintasuunnitelmien helpon laatimisen ja niiden hallinnan. Kaikki tarvittava syötetieto on helposti saatavissa hankintasuunnitelmien laatimista varten.</t>
  </si>
  <si>
    <t>Tietoa ei tarvitse syöttää useaan kertaan. Kerran tallennettu tieto on automaattisesti hyödynnettävissä eri hankintojen elinkaariprosessin vaiheissa. Yhtenäinen ja kerran tallannettu tieto parantaa tiedon eheyttä ja oikeellisuutta ja täten vähentää prosessin virheitä.</t>
  </si>
  <si>
    <t>Tiedon hallinnassa hyödynnetään MDM-periaatteita. Tunnistetaan keskeiset ydinkäsitteet ja niitä koskevat päätiedot ja näiden tietovarannot. Hyödynnetään näitä kaikissa tulevissa ratkaisuissa.</t>
  </si>
  <si>
    <t>Uusi tavoitearkkitethuri tuo mitattavasti konkreettisia euromääräisiä hankintasäästöjä.</t>
  </si>
  <si>
    <t>Arkkitehtuurissa toimintaprosesseja kehitetään tehokkuusnäkökulmasta. Kustannusvaikutusten taltioimiseen ja raportointiin sekä tilastointiin tulee kiinnittää arkkitehtuurissa huomiota.</t>
  </si>
  <si>
    <t>Hankintoja koskeva julkinen tieto saatetaan avoimesti saatavaksi ja markkinoiden ja tutkijoiden hyödynnettäväksi. Hankintojen avoimuus parantaa kuvaa valtiosta luotettavana kumppanina ja ostajana.</t>
  </si>
  <si>
    <t>Tietojen käsittely ja tietojen taltointi suunnitellaan ja toteutetaan siten, että hankintatieto voidaan julkaista avoimena datana.</t>
  </si>
  <si>
    <t>Tarpeesta opimukseen</t>
  </si>
  <si>
    <t>Tarpeen tunnistaminen</t>
  </si>
  <si>
    <t>Tarjoaman hallinta</t>
  </si>
  <si>
    <t>Kehittämissalkku</t>
  </si>
  <si>
    <t>Elinkaarenhallintapalvelu</t>
  </si>
  <si>
    <t>Sopimushallinta</t>
  </si>
  <si>
    <t>Projektinhallinta</t>
  </si>
  <si>
    <t>Palvelutarjoaman ja hankittavien tuotteiden hallintapalvelu. Käytetään tarkistamaan, onko tarpeen mukainen palvelu saatavissa jo nykyisten sopimusten kautta.</t>
  </si>
  <si>
    <t>Kehittämis/projektisalkku, johon on koottu organisaation kehittämisideat, projekti- ja hanke-esitykset sekä projektit. Hankintatarpeet kohdistuvat erityisesti ideoihin ja esityksiin tai käynnistyviin projekteihin, joissa kehitettävä kohde edellytätä hankintaa.</t>
  </si>
  <si>
    <t>Olemassa olevien palvelujen ja tuotteiden elinkaarenhallintapalvelu, josta käy ilmi tuotteiden elinkaaren tila. TÄtä kautta saadaan tieto siitä, mitkä tuotteet tai palvelut (esim. Laitteet) ovat tulossa elinkaarensa päähän ja jotka tulee uusia.</t>
  </si>
  <si>
    <t>Sopimushallintapalvelulla hallitaan hankintasopimuksia koko niiden elinkaaren ajan. Sisältää sekä sopimusten perustiedot, ehdot, rakenteen, hinnat, tuotteet sekä tiedon sopimuksen päättymisestä ja solmimispäivästä. Voidaan käyttää kilpailutustarpeen määrittämiseen.</t>
  </si>
  <si>
    <t>Projektinhallinnalla tarkoitetaan projektipalvleuita ja niissä käytettäviä projektimenettelyjä. Tarvitaan kilpailutusprojektien läpiviennin hallintaan sekä projektien sisäisten hankintatarpeiden tunnistamiseen.</t>
  </si>
  <si>
    <t>Hankinnan suunnittelu</t>
  </si>
  <si>
    <t>Sopimuskanta (Hansel)</t>
  </si>
  <si>
    <t>Markkinatietopalvelut</t>
  </si>
  <si>
    <t>Toiminnan ja rahoituksen suunnittelu</t>
  </si>
  <si>
    <t>Suunnittelun asiantuntijapalvelu</t>
  </si>
  <si>
    <t>Arivointipalvelu</t>
  </si>
  <si>
    <t>Toimittajienhallinta</t>
  </si>
  <si>
    <t>Olemassa olevien puitejärjestelyjen ja kilpailutettujen valtionhallinnon kaikkien organisaatioiden käytössä olevien sopimusten sopimuskanta. Oletusarvoisesti Hanselin hallinnassa.</t>
  </si>
  <si>
    <t>Hankintojen suunnittelussa tarvittavien markkinatietojen tietopalvelu. Esim. Gartnerin ja muiden analyytikkojen markkina- ja tuoteanalyysit ja -raportit.</t>
  </si>
  <si>
    <t>Valtionhallinnon toiminnan ja talouden suunnittelupalvelut. Toimii hankintasuunnittelun osana.</t>
  </si>
  <si>
    <t>Hankintojen suunnittelun asiantuntijapalvelut. Hankinnan kohteen tai markkina-analyysien asiantuntijoiden hyödyntäminen.</t>
  </si>
  <si>
    <t>Arviointi- ja auditointipalvelu hankintasuunnitelmille.</t>
  </si>
  <si>
    <t>Kilpailutus</t>
  </si>
  <si>
    <t>Sähköinen kilpailutuspalvelu</t>
  </si>
  <si>
    <t>Lakiasiantuntijapalvelu</t>
  </si>
  <si>
    <t>Hankittavan kohteen asiantuntijapalvelu</t>
  </si>
  <si>
    <t>Arviointipalvelu</t>
  </si>
  <si>
    <t>Viranomaisrekisteripalvelu</t>
  </si>
  <si>
    <t>Arviointi- ja auditointipalvelu hankinta-asiakirjoille.</t>
  </si>
  <si>
    <t>Palvelu- ja tuotetoimittajein hallinta. Toimittajien tietojen hallinta sekä toimittajaprofiilien hallinta.</t>
  </si>
  <si>
    <t>Palvelu, jonka kautta saadaan hankinnoissa ja sopimuksen solmimista edeltävien rekisteritietojen kokoaminen näiden tarkistamista varten, esim. Todistus verojen maksamisesta, rikosrekisteritodistus, todistus eläkemaksujen maksamisesta, luottoluokitus tms. Jatkossa tämä on tarkoitus keskittää kansallisesti.</t>
  </si>
  <si>
    <t>Palvelu, jonka avulla koko kilpailutusprosessi eri hankintamenettelyillä voidaan viedä mahdollisimman pitkälti sähköisesti läpi. Ks. Sähköisen kilpailutuspalvelun tietojärjestelmäpalvelukuvaus.</t>
  </si>
  <si>
    <t>Lainopillinen tuki kilpailutuksen läpivientiin ja sopimusten solmimiseen. Asiantuntemus hankintalaista ja sen soveltamisesta sekä sopimusehdoista.</t>
  </si>
  <si>
    <t>Hankittavan kohteen erityisasiantuntemuksen hyödyntäminen kilpailutuksissa. Esim. Toiminnallisten ja teknisten sekä muiden kohteeseen liittyvien vaatimusten laatiminen tai markkintaselvitysten läpivienti. Esim. ICT-konsultti tai rakennuttamiskonsulttipalvelut.</t>
  </si>
  <si>
    <t>Sopimuksen solmiminen</t>
  </si>
  <si>
    <t>Auditointipalvelu</t>
  </si>
  <si>
    <t>Maksusuunnitelmapalvelu</t>
  </si>
  <si>
    <t>Tiliöintipalvelu</t>
  </si>
  <si>
    <t>Arviointi- ja auditointipalvelu sopimukselle ja erityisesti hankinnan kohteelle (esim. Tietoturva-auditointi).</t>
  </si>
  <si>
    <t>Palvelu, jolla mallinnetaan sopimuksen maksuerät maksuaikasuunnitelmaksi. Tätä voidaan käyttää laskujen automaattiseen hyväksymiseen.</t>
  </si>
  <si>
    <t>Tiliöintipalvelu määrittää laskuviitteet ja oikean tiliöinnin jo sopimuksella suoraan määräytyville tiliöinnieille.</t>
  </si>
  <si>
    <t>Sopimushallintapalvelulla hallitaan hankintasopimuksia koko niiden elinkaaren ajan. Sisältää sekä sopimusten perustiedot, ehdot, rakenteen, hinnat, tuotteet sekä tiedon sopimuksen päättymisestä ja solmimispäivästä. Sopimustiedot ovat käytössä koko jatkoprosessin ajan.</t>
  </si>
  <si>
    <t>Tilauksesta maksuun</t>
  </si>
  <si>
    <t>Tilaus</t>
  </si>
  <si>
    <t>Tilauspalvelu</t>
  </si>
  <si>
    <t>Palvelukanavat</t>
  </si>
  <si>
    <t>Tilaussuunnitelma-palvelu</t>
  </si>
  <si>
    <t>Maksuaikakorttiosto</t>
  </si>
  <si>
    <t>Laskun käsittely</t>
  </si>
  <si>
    <t>Vastaanottotarkastus</t>
  </si>
  <si>
    <t>Asiatarkastuspalvelu</t>
  </si>
  <si>
    <t>Hyväksymispalvelu</t>
  </si>
  <si>
    <t>Kuittien skannauspalvelu</t>
  </si>
  <si>
    <t>Maksaminen</t>
  </si>
  <si>
    <t>Maksuaikakorttimaksu</t>
  </si>
  <si>
    <t>Maksamispalvelu</t>
  </si>
  <si>
    <t>Maksuliikennepalvelu</t>
  </si>
  <si>
    <t>Ostoreskontra</t>
  </si>
  <si>
    <t>Kassaennustaminen</t>
  </si>
  <si>
    <t>Kassamaksupalvelu</t>
  </si>
  <si>
    <t>Seuranta</t>
  </si>
  <si>
    <t>Kirjanpitoaineiston arkistointi</t>
  </si>
  <si>
    <t>Raportointipalvelu</t>
  </si>
  <si>
    <t>Sopimusten elinkaarihallinta</t>
  </si>
  <si>
    <t>Sopimusmuutokset</t>
  </si>
  <si>
    <t>Sopimusten hyödyntäminen</t>
  </si>
  <si>
    <t>Sopimusten päättäminen</t>
  </si>
  <si>
    <t>Arkistointi</t>
  </si>
  <si>
    <t>Johtaminen ja tietojen ylläpito</t>
  </si>
  <si>
    <t>Raportointi</t>
  </si>
  <si>
    <t>Tilannekuva</t>
  </si>
  <si>
    <t>BI-analysointi</t>
  </si>
  <si>
    <t>Tietojen hallinta</t>
  </si>
  <si>
    <t>Toimittajatietojen hallinta</t>
  </si>
  <si>
    <t>Tilattavien tuotteiden hallinta</t>
  </si>
  <si>
    <t>Hankintayksiköiden hallinta</t>
  </si>
  <si>
    <t>Validointisääntöjen hallinta</t>
  </si>
  <si>
    <t xml:space="preserve">Sopimushallintapalvelulla hallitaan hankintasopimuksia koko niiden elinkaaren ajan. Sisältää sekä sopimusten perustiedot, ehdot, rakenteen, hinnat, tuotteet sekä tiedon sopimuksen päättymisestä ja solmimispäivästä. </t>
  </si>
  <si>
    <t>Viranomaiskerkisteripalvelu</t>
  </si>
  <si>
    <t>Sopimusarkisto, johon päättyneet sopimuset arkistoidaan niiden aktiivikäytön päätyttyä.</t>
  </si>
  <si>
    <t>Toimittajan perustietojen ja toimittajaprofiilin (tarjooma ja kiinnostuken kohteet) hallinta. Ks tietojärjestelmäpalvelut</t>
  </si>
  <si>
    <t>Tilausportaalin kautta hankittavien tuotteiden hallinta. Ks tietojärjestelmäpalvelut</t>
  </si>
  <si>
    <t>Hankintayksiköiden tietojen hallinta. Ks tietojärjestelmäpalvelut</t>
  </si>
  <si>
    <t>Esim. Automaattisen laskunhyväksymisen toleranssien hallinta tms.. Ks tietojärjestelmäpalvelut</t>
  </si>
  <si>
    <t>Valtiovarainministeriölle kuuluu valtionhallinnon yleinen ohjaus ja kehittäminen. Valtiovarainministeriö ohjaa valtionhallinnon hankintoja muun muassa valtion hankintastrategian kautta, päättämällä keskitetyistä yhteishankinnoista, kehittämällä hankintatapoja ja vastaamalla yleisistä hankintojen sopimusehdoista.</t>
  </si>
  <si>
    <t>Palkeet tarjoaa asiakkailleen talous- ja henkilöstöhallinnon perus- ja lisäpalveluja sekä asiantuntijapalveluja. Palveluiden ja prosessien kehittäminen tapahtuu yhteistyössä valtiovarainministeriön,
Valtiokonttorin ja asiakkaiden kanssa.</t>
  </si>
  <si>
    <t>Senaatti-kiinteistöt on valtiovarainministeriön alainen liikelaitos, jonka tehtävänä on tuottaa toimitiloja ja niihin liittyviä palveluja valtiohallinnolle sekä toimia valtion työympäristö- ja toimitila-asiantuntijana. </t>
  </si>
  <si>
    <t>Valtioneuvoston hallintoyksikkö johtaa, sovittaa yhteen ja kehittää valtioneuvoston ja sen ministeriöiden yhteistä hallintoa, sisäistä toiminnan ja talouden suunnittelua ja toimintatapoja sekä tuottaa yhteisiä palveluja ja kehittää valtioneuvoston yhteistä toimintakulttuuria.</t>
  </si>
  <si>
    <t>Hallinnonalan ministeriön vastuulla on oman hallinnonalansa hankintatoimen strateginen ohjaus. Valtion konsernitason hankintastrategia ohjaa ministeriöitäoman hallinnonalan strategian laadinnassa sekä tarjoaa näkökulmiahankintatoimen kehittämiseen. Kukin ministeriö vastaa hallinnonalansa hankintastrategian laatimisesta ja antaa ohjeita hallinnonalansa virastojen ja laitosten hankintasuunnitelmien tekemiseen osana toiminta- ja taloussuunnittelua. Ministeriö vastaa myös siitä, että sovittuja ja määrättyjä koko valtiokonsernia
koskevia keskitettyjä menettelyjä noudatetaan.</t>
  </si>
  <si>
    <t>Tilastokeskus tuottaa yhteiskuntaoloja kuvaavia tilastoja, selvityksiä ja aineistoja. Tilastokeskus kehittää valtion tilastotointa yhteistyössä muiden valtion viranomaisten kanssa. Tilastokeskus vastaa mm. kansantalouden tilinpidon tilastojärjestelmästä, joka kuvaa Suomen kansantaloutta. Järjestelmä perustuu Euroopan kansantalouden tilinpitojärjestelmään EKT2010:een, joka noudattaa maailmanlaajuista kansantalouden tilinpidon suositusta SNA2008 (System of National Accounts).</t>
  </si>
  <si>
    <t>Tietorekistereiden ylläpitäjät. Tietorekistereillä tarkoitetaan rekistereitä, joiden tarjoajia tai ehdokkaita koskevia tietoja hankintayksikkö joutuu selvittämään tai voi selvittää hankintalain 8 luvun nojalla.</t>
  </si>
  <si>
    <t>Markkinaoikeus on erityistuomioistuin, joka käsittelee hankinta-asioita, kilpailu- ja valvonta-asioita, markkinaoikeudellisia asioita sekä teollis- ja tekijänoikeudellisia asioita. Markkinaoikeuden toimivalta kattaa koko maan.</t>
  </si>
  <si>
    <t>Korkein hallinto-oikeus käyttää ylintä tuomiovaltaa hallintolainkäyttöasioissa. Korkein hallinto-oikeus valvoo lainkäyttöä omalla toimialallaan.</t>
  </si>
  <si>
    <t xml:space="preserve">Yleisiä tuomioistuimia ovat käräjäoikeudet, hovioikeudet ja korkein oikeus (KKO). Käräjäoikeudet käsittelevät riita- ja rikosasioita. Kunkin käräjäoikeuden tuomiopiiriin kuuluu yleensä useita kuntia. Käräjäoikeuden tuomiosta voi valittaa hovioikeuteen. Hovioikeudet käsittelevät pääasiassa käräjäoikeuksien tuomioista tehtyjä valituksia. Hovioikeuden tuomiosta voi valittaa korkeimpaan oikeuteen siinä tapauksessa, että KKO myöntää valitusluvan.
</t>
  </si>
  <si>
    <t>Euroopan unionin tuomioistuin tulkitsee EU-lainsäädäntöä ja varmistaa, että sitä sovelletaan samalla tavalla kaikissa EU-maissa. Se myös ratkaisee EU-maiden ja EU-toimielinten välisiä riita-asioita.</t>
  </si>
  <si>
    <t>Motiva on valtion kokonaan omistama asiantuntijayritys, joka tarjoaa julkishallinnolle, yrityksille, kunnille ja kuluttajille tietoa, ratkaisuja ja palveluja, joiden avulla he voivat tehdä resurssitehokkaita, vaikuttavia ja kestäviä valintoja. Motiva-konserniin kuuluvat Motiva Oy ja Motiva Services Oy. Motiva Oy toteuttaa yh-teiskunnallisesti vaikuttavia hankkeita, joissa Pääasiakkaita ovat julkishallinto, ministeriöt ja virastot. Motiva Services Oy toteuttaa energia- ja materiaalitehokkuushankkeita ja hallinnoi Suomessa Pohjoismaista ym-päristömerkkiä ja EU-ympäristömerkkiä.</t>
  </si>
  <si>
    <t xml:space="preserve">Innovaatiorahoituskeskus Tekes on Suomen valtion virasto, joka kuuluu Työ- ja elinkeinoministeriön hallin-nonalaan. Tekes on yritysten, yliopistojen, korkeakoulujen ja tutkimuslaitosten haastavien tutkimus- ja kehitysprojektien ja innovaatiotoiminnan rahoittaja ja aktivoija. </t>
  </si>
  <si>
    <t>Julkisten hankintojen neuvontayksikkö (hankinnat.fi) toimii Kuntaliiton organisaatiossa ja on työ- ja elinkei-noministeriön ja Suomen Kuntaliitto ry:n ylläpitämä ja rahoittama hanke. Julkisten hankintojen neuvottelu-yksikkö palvelee hankintayksiköitä julkisiin hankintoihin liittyvissä kysymyksissä yhteistyössä muiden hankinta-alan organisaatioiden kanssa.</t>
  </si>
  <si>
    <t>Laskujenvälityspalvelu tarjoaa osto- ja myyntilaskujen välittämisen sekä näihin aineistoihin liittyvät validoinnit ja formaattimuunnokset. Ostolaskujen välittäminen sisältää skannauspalvelu sekä verkkolaskujen vastaanoton. Myyntilaskujen lähettäminen sisältää verkkolaskujen välittämisen yrityksille ja kuluttajille, paperilaskujen tulostuksen ja postituksen sekä laskujen sähköisten arkistoaineistojen tuottamisen.</t>
  </si>
  <si>
    <t>Pankki on instituutio, joka tarjoaa finanssipalveluita, erityisesti maksuliikenteen hoitoa ja luotonantoa.
Pankki kerää pääomaa suoraan omistajiltaan sekä ottamalla vastaan talletuksia.</t>
  </si>
  <si>
    <t>Suomen itsenäisyyden juhlarahaston (SITRA) tavoitteena on edistää vakaata ja tasapainoista kehitystä, talouden määrällistä ja laadullista kasvua sekä kansainvälistä kilpailukykyä ja yhteistyötä toimimalla erityisesti sellaisten hankkeiden toteuttamiseksi, jotka vaikuttavat kansantalouden voimavarojen käyttöä tehostavasti tai tutkimuksen ja koulutuksen tasoa kohottavasti tai jotka selvittävät tulevaisuuden kehitysvaihtoehtoja.</t>
  </si>
  <si>
    <t>Luottoluokituslaitokset arvioivat lainanottajan kykyä ja tahtoa selviytyä taloudellisista velvoitteistaan.  Päättäessään luottoluokituksesta luottoluokittajat arvioivat mm. kansantalouden tilaa, julkisen talouden kuntoa ja poliittista järjestelmää.</t>
  </si>
  <si>
    <t>EU</t>
  </si>
  <si>
    <t>Eduskunta</t>
  </si>
  <si>
    <t>Valtioneuvosto</t>
  </si>
  <si>
    <t>Valtionvarainministeriö</t>
  </si>
  <si>
    <t>Hansel</t>
  </si>
  <si>
    <t>Palkeet</t>
  </si>
  <si>
    <t>Senaatti</t>
  </si>
  <si>
    <t>HAUS</t>
  </si>
  <si>
    <t>Ministeriöt ja virastot</t>
  </si>
  <si>
    <t>Muut ministeriöt</t>
  </si>
  <si>
    <t>Virastot ja laitokset</t>
  </si>
  <si>
    <t>Tarkastus ja valvonta</t>
  </si>
  <si>
    <t>Valtiontalouden tarkastusvirasto</t>
  </si>
  <si>
    <t>Sisäisen valvonnan ja
riskienhallinnan neuvottelukunta</t>
  </si>
  <si>
    <t>Tilastointi ja rekisterit</t>
  </si>
  <si>
    <t>Tilastokeskus</t>
  </si>
  <si>
    <t>Rekisterinpitäjät</t>
  </si>
  <si>
    <t>Oikeuslaitos</t>
  </si>
  <si>
    <t>Korkein hallinto-oikeus</t>
  </si>
  <si>
    <t>Yleiset tuomioistuimet</t>
  </si>
  <si>
    <t>EU-tuomioistuin</t>
  </si>
  <si>
    <t>Muut sidosryhmät</t>
  </si>
  <si>
    <t>Motiva</t>
  </si>
  <si>
    <t>Tekes</t>
  </si>
  <si>
    <t>Julkisten hankintojen neuvontayksikkö</t>
  </si>
  <si>
    <t>Toimittajat</t>
  </si>
  <si>
    <t>Laskujen välityspalvelu</t>
  </si>
  <si>
    <t>Pankit</t>
  </si>
  <si>
    <t>Sitra</t>
  </si>
  <si>
    <t>Luottoluokittajat</t>
  </si>
  <si>
    <t>Komissiolla on yksinoikeus tehdä lakialoitteita. Se esittää ehdotuksensa uudesta lainsäädännöstä Euroopan parlamentille ja neuvostolle, jotka päättävät asioista komission ehdotuksen pohjalta. Se hallinnoi unionin talousarviota ja toimintaohjelmia. Euroopan komissio edustaa
unionia ulkoisesti, esimerkiksi kauppapolitiikassa.</t>
  </si>
  <si>
    <t>Eduskunta valvoo hallituksen toimintaa ja osallistuu Euroopan unionin päätöksentekoon. Se valvoo valtioneuvoston ja oikeuskanslerin virkatointen laillisuutta. Eduskunta säätää lait ja hyväksyy valtion vuosittaisen tulo- ja menoarvion. Se vahvistaa eli ratifioi Suomen sopimat kansainväliset sopimukset. Eduskunta valitsee pääministerin, jonka presidentti nimittää.</t>
  </si>
  <si>
    <t>Toimeenpanovalta kuuluu perustuslain mukaan valtioneuvostolle, toisin sanoen se panee eduskunnan ja tasavallan presidentin päätökset täytäntöön ja antaa asetuksia. Valtioneuvostolla on oikeus antaa asetuksia laissa säädetyissä asioissa. Kaikki istuntoon osallistuneet ministerit ovat yhdessä esittelijän kanssa vastuussa valtioneuvoston yleisistunnon päätöksistä. Vastuusta voi kuitenkin vapautua esittämällä eriävän mielipiteensä pöytäkirjaan merkittäväksi.</t>
  </si>
  <si>
    <t>Haus kehittämiskeskus Oy:n tehtävänä on tuottaa koulutus- ja kehittämispalveluita, jonka asiakkaita ovat valtionhallinnon virastot ja laitokset, valtion liikelaitokset sekä valtion talousarvion ulkopuoliset rahastot.
HAUS on valtion omistuksessa ja hallinnassa oleva osakeyhtiö ja kuuluu valtiovarainministeriön hallinnonalaan.</t>
  </si>
  <si>
    <t>Tietosuoja</t>
  </si>
  <si>
    <t>Henkilötietojen suojaaminen</t>
  </si>
  <si>
    <t>Henkilöön liittyvät tiedot suojataan kaikissa niiden käsittelyn vaiheissa.</t>
  </si>
  <si>
    <t>Anonymisointi</t>
  </si>
  <si>
    <t>tärkeä</t>
  </si>
  <si>
    <t>Suostumusten hallinta</t>
  </si>
  <si>
    <t>Henkilökohtaisen tiedon käyttöoikeudet varmistetaan kattavalla tietojen käytön ja luovuttamisen suostumusten hallinnalla</t>
  </si>
  <si>
    <t>Luokittelu ja riskiarviointi</t>
  </si>
  <si>
    <t>Tietojen luokittelu arkaluonteisuuden mukaan ja tietovuodon vaikutuksen arviointi.</t>
  </si>
  <si>
    <t>Tietoturvapoikkeamista raportointi</t>
  </si>
  <si>
    <t>Tietoturvapoikkeamat raportoidaan ja ryhdytään asianmukaisiin toimenpiteisiin.</t>
  </si>
  <si>
    <t>Roolien asettaminen</t>
  </si>
  <si>
    <t>Luotettavat toimijat</t>
  </si>
  <si>
    <t>Merkittäviä arkaluonteista tietoa säilyttävientai tahojen tai sovittujen palvelujen operoijien tulee toimia hyvien tietoturvallisten tapojen mukaisesti - esim. on täytettävä palvelun käytön ajan ennalta määriteltyjen sertifiointitahojen (ISO 27001 -vaatimukseti, VAHTI-ohjeet) vaatimukset..</t>
  </si>
  <si>
    <t>Palvelutasosopimukset</t>
  </si>
  <si>
    <t>Palvelun tuottajan tehtävät on määritelty palvelutasosopimuksessa.</t>
  </si>
  <si>
    <t>Palvelun käyttäjien koulutus</t>
  </si>
  <si>
    <t>Käyttäjien on ymmärrettävä ympäristön käyttöpolitiikka ja oma roolinsa tietosuojan varmistamisessa, sekä sitouduttava sopimuksin.</t>
  </si>
  <si>
    <t>Luotettavat ja sertifioidut palvelun ylläpitäjät</t>
  </si>
  <si>
    <t>Organisaation vastuu henkilöstönsä osaamisesta ja tehtävistä</t>
  </si>
  <si>
    <t>Henkilöstön rekrytointi- ja irtisanoutumisprosessit ovat asianmukaiset ja henkilöt päteviä tehtäviinsä</t>
  </si>
  <si>
    <t>Vaaralliset työyhdistelmät</t>
  </si>
  <si>
    <t>Vaaralliset työyhdistelmät on tunnistettava ja niitä vältetään. Epäselvissä tapauksissa ohjeistetaan käyttämään työparia.</t>
  </si>
  <si>
    <t>Palvelun tuottajan fyysinen turvallisuus on oltava riittävä</t>
  </si>
  <si>
    <t>Pääsy laitetiloihin ja ylläpitotiloihin ovat asianmukaisesti suojattuja.</t>
  </si>
  <si>
    <t>Arkaluontoisen tiedon siirron esto pois suojatusta ympäristöstä</t>
  </si>
  <si>
    <t>Teknisesti pyritään estämään luvattomat tietojen siirrot suojatun ympäristön ulkopuolelle. Jäännösriskin hallintaan käytetään henkilökohtaisia sopimuksia</t>
  </si>
  <si>
    <t>Salatut yhteydet ja tiedonsiirtokanavat</t>
  </si>
  <si>
    <t>Kaikki tietoliikenneyhteydet ovat asianmukaisesti salattu.</t>
  </si>
  <si>
    <t>Tietoliikenteen ja palvelun käytön kirjanpito</t>
  </si>
  <si>
    <t>Palveluun liittyy riittävä lokien keruu ja analysointi. Lokit tulee käsitellä arkaluonteisena aineistona ja niiden pitkäaikaissäilytyksestä on huolehdittava.</t>
  </si>
  <si>
    <t>Yhteydenotto palveluihin</t>
  </si>
  <si>
    <t>Tietoturva-anomalioiden reaaliaikainen havainnointi</t>
  </si>
  <si>
    <t>Reaaliaikainen IDS (Intrusion Detection System).</t>
  </si>
  <si>
    <t>Tiedonsiirto</t>
  </si>
  <si>
    <t>Luottamusketjun varmistus</t>
  </si>
  <si>
    <t>Yhteydenotot sallitaan vain luotettavaksi osoitetuista järjestelmistä</t>
  </si>
  <si>
    <t>Laitteiden turvallisuus</t>
  </si>
  <si>
    <t>Organisaatioiden on varmistettava laitteidensa tietoturvan ajantasaisuus ja tarkoituksenmukaisuus.</t>
  </si>
  <si>
    <t>Laitteiden poisto</t>
  </si>
  <si>
    <t>Kaikkien laitteiden käytöstä poisto on tehtävä tietoturvallisesti.</t>
  </si>
  <si>
    <t>Ohjelmistojen tietoturva</t>
  </si>
  <si>
    <t>Uudet ohjelmistot testataan testiympäristössä ennen käyttöönottoa ja kaikki tietoturvapäivitykset tehdään viivyttelemättä.</t>
  </si>
  <si>
    <t>Järjestelmäpäivitykset</t>
  </si>
  <si>
    <t>Käyttöjärjestelmät ja ohjelmistot päivitetään säännöllisesti. Vastuutaho on määritelty</t>
  </si>
  <si>
    <t>Jatkuvuus- ja toipumissuunnitelmat</t>
  </si>
  <si>
    <t>Jatkuvuus- ja toipumissuunnitelmissa huomioidaan aineistojen arkaluonteisuus ja ne pyritään suojaamaan kaikissa tilanteissa.</t>
  </si>
  <si>
    <t>Luotettava tunnistaminen</t>
  </si>
  <si>
    <t>Käyttäjät tunnistetaan luotettavasti, yhtenäisesti ja kattavasti eri palvelun osissa.</t>
  </si>
  <si>
    <t>Yksilölliset käyttäjätunnukset</t>
  </si>
  <si>
    <t>Kaikki käyttövaltuudet myönnetään roolien perusteella. Käyttäjä liittyy rooliin henkilökohtaisen tunnuksen perusteella. Tunnus on myös organisaatiokohtainen</t>
  </si>
  <si>
    <t>Virus ja haittaohjelmatunnistukset</t>
  </si>
  <si>
    <t>Ympäristön palvelimista tehdään automaattisesti virus ja haittaohjelmaskannausta.</t>
  </si>
  <si>
    <t>hyödyllinen</t>
  </si>
  <si>
    <t>Mikäli henkilöitä koskevaa tietoa käytetään koosteena raportointiin tai tilastointiin, tieto tulee anonymisoida siten, ettei yksittäisiä henkilöitä pystytä tunnistamaan.</t>
  </si>
  <si>
    <t>Roolien asettaminen.Palvelun käyttäjille on määritelty selkeät roolit (esim. ilaaja, päätöksentekijä, käsittelijä).</t>
  </si>
  <si>
    <t>Ylläpitäjien on ymmärrettävä miltä osin tallennettu tieto on luottamuksellistat ja toimittava sen mukaisesti. Ylläpitäjät sitoutuvat salassapitosopimukseen.</t>
  </si>
  <si>
    <t xml:space="preserve">Käyttö sallittu vain salatulla yhteydellä (esim. TLS). </t>
  </si>
  <si>
    <t>Luottamuksellista aineistoa voidaan siirtää ainoastaan luotettujen ympäristöjen välillä. Luottamusketju pidetään eheänä.</t>
  </si>
  <si>
    <t>Asiakirjojen leimaaminen</t>
  </si>
  <si>
    <t>Luottamuksellisissa asiakirjoissa tulee olla kuvattu sen suojaustasoluokitus</t>
  </si>
  <si>
    <t xml:space="preserve">VK määräys ja ohje tositteiden hyväksymisestä palvelukeskuksessa </t>
  </si>
  <si>
    <t xml:space="preserve">Keskeinen hankintojen tekemistä ja menojen käsittelyä ohjaava normisto </t>
  </si>
  <si>
    <t>Nordean maksamisratkaisun käyttöönotto</t>
  </si>
  <si>
    <t xml:space="preserve">Ostotapahtumien täsmäytys M2 matka- ja kuluhallintajärjestelmässä, First Card </t>
  </si>
  <si>
    <t>Hankinnasta maksuun –prosessin hyvät käytännöt</t>
  </si>
  <si>
    <t>Maksuliike-ekstranetissa kuvatut ohjeet maksamisratkaisulle</t>
  </si>
  <si>
    <t>Maksuaikakortin ja ostotapahtumien täsmäytyksen ohjeet</t>
  </si>
  <si>
    <t>prosessiohje</t>
  </si>
  <si>
    <t>Tositteiden hyväksymisen ohjeistus</t>
  </si>
  <si>
    <t>Normisto</t>
  </si>
  <si>
    <t>Laki vesi- ja energiahuollon, liikenteen ja postipalvelujen alalla toimivien yksiköiden hankinnoista (349/2007 muutoksineen)</t>
  </si>
  <si>
    <t>Laki julkisista hankinnoista (348/2007 muutoksineen)</t>
  </si>
  <si>
    <t>Laki puolustus- ja turvallisuushankinnoista (1531/2011)</t>
  </si>
  <si>
    <t>Laki sähköisestä huutokaupasta ja dynaamisesta hankintajärjestelmästä (17.6.2011 / 698)</t>
  </si>
  <si>
    <t>Valtioneuvoston asetus valtionhallinnon yhteishankinnoista 7.9.2006 / 765</t>
  </si>
  <si>
    <t>Laki tilaajan selvitysvelvollisuudesta ja vastuusta ulkopuolista työvoimaa käytettäessä (1233/2006 muutoksineen)</t>
  </si>
  <si>
    <t>Laki valtion talousarvioista, (13.5.1988 / 423)</t>
  </si>
  <si>
    <t>Asetus valtion talousarviosta, (11.12.1992 / 1243)</t>
  </si>
  <si>
    <t>Direktiivi, joka kuvaa keskeiset sähköisen laskutuksen piirteet</t>
  </si>
  <si>
    <t>Sähköisen allekirjoituksen hyväksymisperiaatteet</t>
  </si>
  <si>
    <t>Hankintatoimen kehittämisen raportti</t>
  </si>
  <si>
    <t>Hanko-raportti</t>
  </si>
  <si>
    <t>Arkkitehtuurikuvaus</t>
  </si>
  <si>
    <t>Tilaushallintajärjestelmän kartoitus</t>
  </si>
  <si>
    <t>Tilaushallintajärjestelmän kilpailutuksen selvitys</t>
  </si>
  <si>
    <t>Hankintatoimea koskevat sidosarkkitehtuurit</t>
  </si>
  <si>
    <t>Valtion hankintatoimea koskeva lainsäädäntö</t>
  </si>
  <si>
    <t>Valtiokonttorin määräykset ja ohjeet</t>
  </si>
  <si>
    <t>Toimittajat tuottavat erilaisia tuotteita, palveluita ja ratkaisuja asiakkailleen. Toimittajalla tarkoitetaan luonnollista henkilöä, oikeushenkilöä tai julkista tahoa taikka edellä tarkoitettujen tahojen ryhmittymää, joka tarjoaa markkinoilla tavaroita tai palveluja taikka rakennustyötä tai rakennusurakoita. Varsinaiset hankittavien tuotteiden toimittajat.</t>
  </si>
  <si>
    <t>Hankintavälineiden toimittajat</t>
  </si>
  <si>
    <t>Järjestelmä- ja teknologiatoimittajat, jotka toimittavat hankintavälineitä.</t>
  </si>
  <si>
    <t xml:space="preserve">Johto </t>
  </si>
  <si>
    <t xml:space="preserve">Talousjohto </t>
  </si>
  <si>
    <t>Hankintapäätöksen esittelijä</t>
  </si>
  <si>
    <t>Hankintapäätöksen päätöksentekijä</t>
  </si>
  <si>
    <t>Tarvitsija</t>
  </si>
  <si>
    <t>Substanssi/ sisältöasiantuntija</t>
  </si>
  <si>
    <t>Hankinta-asiantuntija</t>
  </si>
  <si>
    <t>Tilaaja</t>
  </si>
  <si>
    <t>Tilauksen / menopäätöksen hyväksyjä</t>
  </si>
  <si>
    <t xml:space="preserve">Laskujen käsittelijä </t>
  </si>
  <si>
    <t>Esimies/ laskujen hyväksyjä</t>
  </si>
  <si>
    <t>Prosessikehittäjät</t>
  </si>
  <si>
    <t>Pääkäyttäjä</t>
  </si>
  <si>
    <t>Päätöksentekijät, johtajat. Hankintatoimea ja hankintoja johtavat henkilöt.</t>
  </si>
  <si>
    <t>Hankintapäätöksen valmistelija ja esittelijä päätöksentekoon. Mahdollisesti toinen sopimuksen allekirjoittaja.</t>
  </si>
  <si>
    <t>Hankintapäätöksen päätöksentekijä. Usein myös toinen sopimuksen allekirjoittaja.</t>
  </si>
  <si>
    <t>Taloushallinnosta, taloudesta ja talousarviosta vastaavat johtajat. Valvoo hankintojen budjettia ja kustannuksia.</t>
  </si>
  <si>
    <t>Henkilö, joka tarvitsee uutta tuotetta tai palvelua vastuualueelleen tai työhönsä. Ei ole välttämättä hankintojen asiantuntija. Hankinnan arvo tarvitsijalle on kustannustehokkuus ja hankitun palvelun tai tuotteen vaikuttavuus ja laatu sekä toimituksen nopeus.</t>
  </si>
  <si>
    <t>Hankittavan tuotteen tai palvelun sisältöasiantuntija, kykenee tuottamaan vaatimusmäärittelyn tai sen osan hankinnan kohteelle.</t>
  </si>
  <si>
    <t>Hankintojen ammattilainen. Tuntee hyvin hankintaprosessin. Myös hankintajuristi katsotaan hankinta-asiantuntijaksi</t>
  </si>
  <si>
    <t>Tilaaja on henkilö, joka käytännössä tilaa tuotteen tai palvelun. Voi joissakin tapauksissa olla hankintojen ammattilainen mutta myös suoraan esimerkiksi tarvitsija tai tarvitsijan esimies.</t>
  </si>
  <si>
    <t xml:space="preserve">Menopäätöksen hyväksyjä hyväksyy tilauksen yhteydessä tilaukseen liittyvän menopäätöksen. </t>
  </si>
  <si>
    <t>Henkilö, joka hyväksyy laskun. Huom. Mikäli menopäätökset on asianmukaisesti hyväksytty jo tilauksen yhteydessä, niin erillistä laskun hyväksymistä ei tarvita.</t>
  </si>
  <si>
    <t>Henkilö, joka käsittelee laskun - kohdistaa laskun oikeaan tilaukseen ja tiliöi sen. Tavoitetilassa manunaalista laskun käsittelyä pyritään vähentämään.</t>
  </si>
  <si>
    <t>Hankintaprosessien ja -toimintatapojen kehittäjä. Tutkii hankintaprosessin pullonkauloja ja tarpeettomia tehtäviä sekä suunnittelee, miten prosessia voi kehittää.</t>
  </si>
  <si>
    <t>Hankintatoimen arvioija, sisäinen tarkastaja.</t>
  </si>
  <si>
    <t>Hankintoja koskevien järjestelmien pääkäyttäjä, joka voi muokata järjestelmän parametreja ja myöntää käyttöoikeuksia muille käyttäjille.</t>
  </si>
  <si>
    <t>Henkilö, joka tarjoajalla vastaa tarjouksen laatimisesta ja toimii tarjouksen yhteyshenkilönä. Englanniksi Bid Manager. Tarjouksen tekemiseen voi osallistua myös muita toimittajan asiantuntijoita.</t>
  </si>
  <si>
    <t>Yrityksessä henkilö, jolla on prokura - oikeus allekirjoittaa sitovia sopimuksia yrityksen puolesta.</t>
  </si>
  <si>
    <t>Vastaa laskutukseen liittyvistä kysymyksistä ja tehtävistä.</t>
  </si>
  <si>
    <t>Henkilö, joka vastaa sopimuksen sisältämien palvelujen ja tuotteiden sopimuksenmukaisuudesta ja sopimusta koskevista keskusteluista.</t>
  </si>
  <si>
    <t>Asiantuntijat, jotka tuottavat sopimuksen mukaiset ja tilatut palvelut tai toimittavat tilatut tuotteet.</t>
  </si>
  <si>
    <t>Markkinaoikeuden ratkaisija</t>
  </si>
  <si>
    <t>Palvelujen auditoijat ja sertifioijat. Esim. Toimittajan tietoturvatason auditoija.</t>
  </si>
  <si>
    <t>Hankintoihin liittyvät viranomaiset, esim. rekisteritietojen luovuttajat</t>
  </si>
  <si>
    <t xml:space="preserve">Asiakastyytyväisyyteen tai toimitusreferenssiin liittyvä Toimittajan aikaisemman asiakkaan referenssinantaja. </t>
  </si>
  <si>
    <t>Markkinaoikeuden juristi, joka antaa ratkaisun markkinaoikeuteen tehdystä hankintaa koskevasta valituksesta.</t>
  </si>
  <si>
    <t>VTV:n tarkastaja</t>
  </si>
  <si>
    <t>Valtiontalouden tarkastusviraston tarkastaja. Tässä hankintoja koskevan hyvän hallintotavan ja lainmukaisuuden tarkastajan roolissa.</t>
  </si>
  <si>
    <t>0.8</t>
  </si>
  <si>
    <t>Laskun vastanottopalvelu</t>
  </si>
  <si>
    <t>Automaattinen palvelu, joka ottaa laskun vastaan ja siirtää sen prosessiin. Valtio vastaanottaa laskut sähköisesti.</t>
  </si>
  <si>
    <t>Laskun automaattinen tiliöinti. Laskun tiliöinti, mikäli sitä ei pystytä tiliöimään ja kohdistamaan automaattisesti.</t>
  </si>
  <si>
    <t>Laskun vastaanotto, laskun oikeellisuuden tarkistaminen.</t>
  </si>
  <si>
    <t>Tilaaja tai tilaajan edustaja tarkastaa laskun sisällöllisen oikeellisuuden. Tarvitaan vain, jos laskua ei voi hyväksyä automaattisesti.</t>
  </si>
  <si>
    <t>Palvelun avulla käyttäjä tai automatiikka hyväksyy laskun ja siirtää sen maksuun.</t>
  </si>
  <si>
    <t>Määrärahojen seuranta</t>
  </si>
  <si>
    <t>Määrärahojen seurannan palvelu. Palvelussa voidaan tilauksen yhteydessä tarkistaa, onko määrärahoja jäljellä ko. tilaukseen. Kytkeytyy myös raportointiin.</t>
  </si>
  <si>
    <t>Palvelu, jonka avulla tuotteita tilataan. Käyttöliittymäkerroksessa tämä näyttäytyy käyttäjälle tilausportaalina, johon on yhtenäiseen "verkkokauppaan" tuotu tilattavat tuotteet ja niiden yhdistelmät. Taustalla on tilausten käsittely- ja hallintatoiminto, joka kytkee yhteen sopimuksen, tilaajan,tuotteen, tiliöinnin, palvelutuottajan ja tulevan laskun. Voi kytkeytyä tilausten toiminnanohjaukseen, josta voidaan seurata tilauksen etenemistä ja tilaa.</t>
  </si>
  <si>
    <t>Palvelun avulla voidaan laatia ja hallita tilaussuunnitelmia.</t>
  </si>
  <si>
    <t>Eri kanavat, josta tilauksia voi tehdä.</t>
  </si>
  <si>
    <t>Maksuaikakorttiosto tarkoittaa yhtä maksuaikakorttitapahtumaa. Tämä vastaa kortilla tehtyä tilausta ja toimitusta.</t>
  </si>
  <si>
    <t>Palvelun avulla organisaatio tai sen osa suunnittelee toimintaansa ja sen tarvitsemaa rahoitusta. Tämä sisältää myös tarvittavat hankinnat.</t>
  </si>
  <si>
    <t>Palvelulla käyttäjä voi skannata kuitin sähköisesti ja liittää sen laskuihin (ostolaskut ja matkalaskut)</t>
  </si>
  <si>
    <t>Maksuaikakorttiostoon liittyvä maksutapahtuma.</t>
  </si>
  <si>
    <t>Palvelulla maksetaan hyväksytyt laskut</t>
  </si>
  <si>
    <t>Palvelu siirtää maksuihin liittyvät varat toimittajien pankkitilille.</t>
  </si>
  <si>
    <t>Ostolaskujen seurantatoiminto</t>
  </si>
  <si>
    <t xml:space="preserve">Valtion kassan ennustamispalvelu. </t>
  </si>
  <si>
    <t>Business Intelligence. Monipuolinen tietojen analyysipalvelu. Ks. Tietojärjestelmäpalvelut</t>
  </si>
  <si>
    <t>Kilpailutuste, sopimusten, tilausten ja maksujen raportointipalvelu. Sisältää sekä ennalta määritetyt vakioraportit että dynaamiset raportit. Ks. Tietojärjestelmäpalvelut</t>
  </si>
  <si>
    <t>Ajantasaisen hankintatiedon yhteenvetonäkymäpalvelu. Ks. Tietojärjestelmäpalvelut</t>
  </si>
  <si>
    <t>Arkistointipalvelu, jolla kirjanpitoaineisto arkistoidaan</t>
  </si>
  <si>
    <t>Maksupalvelu, jolla voidaan maksaa maksetaan suoraan kassasta.</t>
  </si>
  <si>
    <t>Tuotteen toimitus</t>
  </si>
  <si>
    <t>Tuotteen valmistaminen, kokoaminen tai tuottaminen</t>
  </si>
  <si>
    <t>Toimittaja tuottaa tilatun tuotteen</t>
  </si>
  <si>
    <t>Tuotteen toimituslogistiikka</t>
  </si>
  <si>
    <t>Palvelu kattaa sekä tuotteen toteuttamisen ja toimittamisen toiminnanohjauksen että varsinaisen kuljetuksen ja logistiikan</t>
  </si>
  <si>
    <t>Tuotteen toimittaminen</t>
  </si>
  <si>
    <t>Tuotteen tai palvelun toimittaminen sovitun mukaisesti, sovittuun paikkaan ja sovittuun aikaan asiakkaan hyödynnettäväksi</t>
  </si>
  <si>
    <t>MK</t>
  </si>
  <si>
    <t>Ensimmäinen versio työpajojen pohjalta</t>
  </si>
  <si>
    <t>Rajaus sisään</t>
  </si>
  <si>
    <t>Rajoitetusti mukana</t>
  </si>
  <si>
    <t>Rajattu ulos</t>
  </si>
  <si>
    <t>Hankintojen suunnittelu</t>
  </si>
  <si>
    <t>Otetaan huomioon hankintojen suunnittelu kokonaisuudessaan</t>
  </si>
  <si>
    <t>Otetaan kantaa kilpailutukseen arkkitehtuurissa ja käyttötapauksissa</t>
  </si>
  <si>
    <t>Tilaukset huomioidaan kokonaisuudessaan. Sekä tultekatalogitilaukset että vapaatekstitilaukset</t>
  </si>
  <si>
    <t>Loppukäyttäjien tilaus otetaan huomioon osana tilauksia</t>
  </si>
  <si>
    <t>Kilpailutukset – arkkitehtuuri- ja prosessikuvauksena</t>
  </si>
  <si>
    <t>Kotiinkutsuminen (loppukäyttäjän tilaus)</t>
  </si>
  <si>
    <t>Tarkastellaan koko sopimustenhallinnan elinkaarta</t>
  </si>
  <si>
    <t>Laskujen automaattinen hyväksyntä otetaan mukaan käsittelyyn</t>
  </si>
  <si>
    <t>Raportointi ja seurata otetaan mukaan aina tietojen syntymisestä asti</t>
  </si>
  <si>
    <t>Arvioidaan integraatiomalli</t>
  </si>
  <si>
    <t>Otetaan kantaa, minkälainen verkkokauppa - jos mitään - on suositeltava tavoitetilassa</t>
  </si>
  <si>
    <t>Hankinta-asiakirjojen arkistointiin otetaan kantaa</t>
  </si>
  <si>
    <t>Pääosalta otetaan huomioon myös sähköinen päätöksenteko</t>
  </si>
  <si>
    <t>Sopimustenhallinta</t>
  </si>
  <si>
    <t>Laskujen käsittely – hyväksyminen ja automaattitoiminnot</t>
  </si>
  <si>
    <t>Hankintojen raportointi</t>
  </si>
  <si>
    <t>Integraatiot – mitä yhdistetään</t>
  </si>
  <si>
    <t>Näkemys verkkokaupasta</t>
  </si>
  <si>
    <t>Sähköinen päätöksenteko varauksin</t>
  </si>
  <si>
    <t>Vahva kytkentä ostoreskontraan</t>
  </si>
  <si>
    <t>Maksuliikenne integraation näkökulmasta</t>
  </si>
  <si>
    <t>Investointisuunnittelu</t>
  </si>
  <si>
    <t>Määrärahojen käytön seuranta vain tilausten ja raportoinnin näkökulmasta</t>
  </si>
  <si>
    <t>Ostoreskontraa käsitellään osana tilauksesta maksuun -prosessia</t>
  </si>
  <si>
    <t>Maksuliikenne huomioidaan, mutta vain lähinnä integraation nkäkökulmasta. Ei määritetä tarkasti itse maksuliikenteen yksityiskohtia</t>
  </si>
  <si>
    <t>Investointisuunnittelu otetaan huomioon osana toiminnan ja talouden sekä hankintojen suunnittelua</t>
  </si>
  <si>
    <t>Huomioidaan, että tilauksissa otetaan huomioon määrärahojen riittävyys</t>
  </si>
  <si>
    <t>Varastonhallinta – pyritään palvelumalliin, ei käsitellä tässä erityispiirteitä</t>
  </si>
  <si>
    <t>Strategisten palvelujen ja tuotteiden hankintojen erityispiirteet</t>
  </si>
  <si>
    <t>Toiminnan ja taloussuunnittelu</t>
  </si>
  <si>
    <t>Rahoituksenhallinta</t>
  </si>
  <si>
    <t>Matkustamisen hallinnan yleiset erityispiirteet – näitä kehitetään erillisessä projektissa</t>
  </si>
  <si>
    <t>Ei käsitellä varastonhallinnan yksityiskohtia</t>
  </si>
  <si>
    <t>Käsitellään vain yleisiä, ns. Ei-strategisia hankintoja</t>
  </si>
  <si>
    <t>Toiminta- ja taloussuunnittelu otetaan mukaan lähinnä hankintojen suunnittelun syötetietoja</t>
  </si>
  <si>
    <t>Rahoituksenhallintaa ei käsitellä tässä työssä. Valtiokonttori vastaa siitä keskitetysti</t>
  </si>
  <si>
    <t>Matkustamista käsitellään lähinnä matkalaskujen näkökulmasta</t>
  </si>
  <si>
    <t>Projektiryhmä, ohjausryhmän hyväksymä</t>
  </si>
  <si>
    <t>Strategiset linjaukset</t>
  </si>
  <si>
    <t>Vatlion hankintastrategia</t>
  </si>
  <si>
    <t>EU Horizon 2020</t>
  </si>
  <si>
    <t>EU komission laatima hankintastrategia jäsenmaille</t>
  </si>
  <si>
    <t>OECD:n keskeiset suositukset</t>
  </si>
  <si>
    <t>Valtion hankinnat toteutetaan tehokkaasti ja taloudellisesti edistäen markkinoiden kilpailua toimittajien välillä hankintasäädösten mukaisesti</t>
  </si>
  <si>
    <t>Hankinta on yksinkertaista, yhdenmukaista ja ohjattua.  Tilaaminen on helppoa</t>
  </si>
  <si>
    <t>Hankintoja tarkastellaan päästä päähän prosessina (suunnittelusta ja kilpailutuksesta aina tilauksesta maksuun ja raportointiin)</t>
  </si>
  <si>
    <t>Hankintojen digitalisointi tukee valtiokokonaisuuden ja yksittäisten virastojen toimintaa sekä tuottaa niille säästöjä</t>
  </si>
  <si>
    <t>Hankintatoimen automaatioastetta kasvatetaan ja manuaalityötä vähennetään</t>
  </si>
  <si>
    <t>Valtion hankintojen työnjako konsernitoimijoiden ja virastotoimijoiden välillä on selkeä ja toimiva</t>
  </si>
  <si>
    <t>Luodaan uusia toimintamalleja</t>
  </si>
  <si>
    <t>Tehostetaan hankintaprosesseja</t>
  </si>
  <si>
    <t>Varmistetaan markkinoiden toimivuus</t>
  </si>
  <si>
    <t>Hankintojen sisällön ja tuotosten tulee olla hyödynnettävissä toiminnan tukena</t>
  </si>
  <si>
    <t>Hankintayksiköiden segmentointi otetaan huomioon – malli palvelee eri kokoisia hankintaorganisaatioita</t>
  </si>
  <si>
    <t>Hankinnoista tulee saada näkyviä, niiden tulee olla suunnitelmallisia</t>
  </si>
  <si>
    <t>Ei ”sähköistetä suoraan olemassa olevia prosesseja”. Katsotaan prosesseja uusin silmin.</t>
  </si>
  <si>
    <t>Käyttöliittymäkerros</t>
  </si>
  <si>
    <t>Hallinnointikäyttöliittymä</t>
  </si>
  <si>
    <t>Toimittajan profiilin hallinta</t>
  </si>
  <si>
    <t>Asiakkuuksien ja toimittajien hallinta, palvelujen ohjaus</t>
  </si>
  <si>
    <t>Toimittajaprofiili</t>
  </si>
  <si>
    <t>Turvallisuusselvityspalvelu</t>
  </si>
  <si>
    <t>Palvelukatalogi</t>
  </si>
  <si>
    <t>Integraatiopalvelu</t>
  </si>
  <si>
    <t xml:space="preserve">Markkina-analyysipalvelun avulla voidaan käynnistää markkinaselvitys tai alustava markkinakartoitus sähköisesti.
Palvelu hyödyntää toimittajarekisteriin kuvattuja palveluprofiileja ja niistä löytyviä palvelutarjoomakuvauksia.
Palvelun avulla voidaan:
• Selailla ja etsiä halutun palvelun tai tuotteen toimittajia ja käydä läpi näiden palvelukuvauksia ko. palveluista. Toimittajat ylläpitävät tätä tietoa itse
• Luoda markkinakartoitus, määrittää siihen kysymykset ja haluttu rakenne
• Kutsua automaattisesti ja tarvittaessa lisäksi manuaalisesti toimittajia mukaan
• Toimittajat voivat jättää palvelutarjontatietoa ko. palvelun avulla markkinatutkimukseen
• Hankintayksikkö voi koota ja analysoida markkinatietoa.
Palvelulla voi toteuttaa myös hankintalain mukainen alustava markkinakartoitus.
</t>
  </si>
  <si>
    <t>Markkina-analyysipalvelu</t>
  </si>
  <si>
    <t>Tarjouspyyntöpalvelu</t>
  </si>
  <si>
    <t>Vaatimuskatalogi</t>
  </si>
  <si>
    <t>Tarjouspyyntöpalvelulla hankintayksikkö voi laatia tarjouspyynnön kokonaisuudessaan.
Palvelun avulla voidaan sähköisesti:
• Laatia hankintailmoitus
• Laatia tarjouspyyntö sähköisesti
• Laatia tarjouspyynnön ohjeet
• Laatia tarjoajan poissulkemis- ja valintaperusteita koskevat tiedot 
• Laatia tarjouksen arviointi- ja myöntämisperusteet ja niihin liitetty pisteytys.
• Liittää tarjouspyyntöön haluttu sopimusmalli
• Liittää muut tarvittavat asiakirjat tarjouspyynnön liitteeksi.
Palvelua voidaan käyttää ainakin:
• Avoimeen menettelyyn
• Rajoitettuun menettelyyn
• Neuvottelumenettelyyn
• Kilpailulliseen neuvottelumenettelyyn
• Innovaatiokumppanuusmenettelyyn
• Puitejärjestelyn sisäisiin minikilpailutuksiin
Palvelussa tulee olla myös dynaaminen hankintajärjestelmä sen eri muodoissa ja sähköinen huutokauppa.</t>
  </si>
  <si>
    <t>Ks. loogisten tietovarantojen mallivaatimukset. Tämä tietojärjestelmäpalvelu tarjoaa hallintapalvelun ko. vaatimuksille. Palvelu kytkeytyy vahvasti tarjouspyyntöpalveluun.
Mallivaatimukset ovat erilaisten hankintojen hyväksi havaittuja vaatimuslistoja.
Näitä voidaan koota eri toimialueille ja eri hankintatapoihin.
Esim. eri ICT-palveluihin voidaan koota valmiita toiminnallisia, teknisiä, toimitus- ja jatkuvan palvelun mallivaatimuksia.
Myös esimerkiksi tietoturva- ja tietosuoja- sekä käytettävyys- ja esteettömyysvaatimukset ovat sellaisia, että niitä voidaan helposti hyödyntää useissa erilaisissa tarjouspyynnöissä.
Vaatimuskatalogi sisältää yksittäisten vaatimusten lisäksi myös vaatimusten vastauspohjia ja -rakenteita. Näitä voi sellaisenaan tai muokattuina käyttää kilpailutuksissa.</t>
  </si>
  <si>
    <t xml:space="preserve">Velvoitteidenhoidon tarkistuspalvelu perustuu uuteen EU-direktiiviin ja ohjeeseen, jonka mukaan jatkossa hankintayksikön pitää itse tarkistaa hankintalain edellyttämien toimittajavelvoitteiden täyttyminen.
Palvelun avulla voidaan automaattisesti tarkistaa ainakin:
• Kuuluminen kaupparekisteriin
• Kuuluminen ennakkoperintä- ja työnantajarekisteriin
• Verojen maksaminen, verovelat
• Sotu-maksun maksaminen
• Pakollisten vakuutusten voimassaolo (esim. ryhmähenkivakuutus ja henkilöstön tapaturmavakuutus)
• Eläkevakuutusmaksujen maksaminen
• Muut harmaan talouden estämiseen liittyvät todistukset ja selvitykset.
Palvelu kytkeytyy verohallinnon kehittämään velvoitepalveluun.
Vrt. VHR-tietovaranto edellä.
</t>
  </si>
  <si>
    <t>Velvoitteidenhoito- ja tarkistuspalvelu</t>
  </si>
  <si>
    <t xml:space="preserve">Tarjousten käsittelypalvelulla hankintayksikkö ja mahdolliset hankinnoissa avustavat toimijat voivat käsitellä tarjoukset tehokkaasti.
Palvelu mahdollistaa tarjousten hinnan ja laadun arvioinnin ennalta määritettyjen vertailukriteerien pohjalta. Iso osa arvioinnista voidaan tehdä automaattisesti. 
Palvelu mahdollistaa myös ei-automaattisen laadunarvioinnin dokumentoinnin ja automaattisen laskennan.
</t>
  </si>
  <si>
    <t>Tarjousten käsittely</t>
  </si>
  <si>
    <t>Sopimuspalvelu</t>
  </si>
  <si>
    <t xml:space="preserve">Sopimuspalvelu sisältää keskeiset sopimushallinnan ominaisuudet.
Palvelu sisältää sähköisten sopimusten kohdalla mm.:
• Sopimustietojen sähköisen taltioinnin 
• Sopimuksen kohteen kuvauksen 
• Sopimuksen voimassaoloaikojen tarkastelun sekä hälytykset
• Tiedon, missä paperimuotoista sopimusta säilytetään (jos tällainen on)
• Sopimuksen hintojen taltioinnin
• Sopimuksen muutosten hallinnan ja kirjaamisen
• Sopimuksen osien ja liitteiden rakenteellisen käsittelyn
</t>
  </si>
  <si>
    <t>Tilaukset ja taloushallinto</t>
  </si>
  <si>
    <t>Kirjanpidon tietojärjestelmäpalvelun avulla toteutetaan kirjanpitotehtävät.
Palvelu sisältää seuraavat toiminnot:
• Tilikartan laatiminen ja hallinta
• Kirjanpitotapahtumien hallinta (Meno, tulo, rahoitustapahtuma, oikaisu- tai siirtoerä)
• Kahdenkertaisen kirjanpidon toteuttaminen
Palvelun avulla tuotetaan:
• Organisaation talouskirjanpito
• Aineisto tilinpäätökseen</t>
  </si>
  <si>
    <t>Laskujenvälityspalvelu</t>
  </si>
  <si>
    <t>Ostolaskujen käsittelyllä tarkoitetaan tässä:
• laskun sisäänlukemisen järjestelmään, 
• laskun tunnistamisen, 
• automaattisen laskusisällön tarkastamisen ja
• tarvittaessa kierrättämisen ja hyväksymisen</t>
  </si>
  <si>
    <t>Ostolaskujen käsittely</t>
  </si>
  <si>
    <t xml:space="preserve">Laskujen välityspalvelu vastaanottaa ja välittää ostolaskuja sekä muuntaa ne tarvittaessa eri formaateista halutulle formaatille ennen laskujen sisäänlukua ostolaskujen käsittelypalveluun.
Palvelusta on saatavissa myös vastaanotettuja laskuja koskevaa raportointia.
</t>
  </si>
  <si>
    <t xml:space="preserve">Sähköisen tilauspalvelun tehtävä on toteuttaa ne tehtävät, joita käyttöliittymäkerroksen tilausportaali (ks. edellä) näyttää asiakkaalle.
Sähköinen tilauspalvelu toimii eräänlaisena hankintojen selkärankana, joka yhdistää:
• Sopimuksen
• Hankintayksikön
• Tilaajan (henkilö)
• Toimittajan
• Tuotteen
• Tilauksen
• Tilausviitteen
• Hinnan
• Laskun
Osa tilauksista syntyy suoraan jo sopimusta solmittaessa, osa taas sopimuskauden aikana.
Tilaus voi sisältää teknisen kuvauksen maksueristä ja maksuposteista sekä näiden suuruuksista ja maksuaikataulusta.
Sähköinen tilauspalvelu toimii myös tilausten toiminnanohjauksen välineenä sisältäen:
• Tilausten kirjaamisen ”tilaustiketeiksi”
• Mahdolliset yksittäisten alatuotteiden alitilaukset, 
• Tilausten seurannan, 
• Tilausten tilatiedon, 
• Tilausten tuotetiedon, 
• Määrät, toimitusajat ja –ehdot, 
Sähköinen tilauspalvelu sisältää myös rajapinnat tilausportaaliin, toimittajien toiminnanohjausjärjestelmiin ja taloushallintaan
</t>
  </si>
  <si>
    <t>Maksuliikenne</t>
  </si>
  <si>
    <t xml:space="preserve">Tietojärjestelmäpalvelu sisältää varsinaisen maksatuksen toiminnot. Se sisältää maksutapahtumien välityksen pankkien, rahoituslaitosten ja valtion organisaatioiden välillä.
Palvelu sisältää seuraavat toiminnot:
• Maksuaineiston määrittäminen
• Maksuaineiston siirto pankkiin
• Maksusuoritusten seuranta
Palvelun avulla tuotetaan:
• Maksetaan toimittajien laskut ja siirretään raha toimittajille
Palvelu kytkeytyy koko konsernin rahoituksen hallintaan, jota hoitaa Valtiokonttori keskitetysti.
</t>
  </si>
  <si>
    <t>Taloussuunnittelu</t>
  </si>
  <si>
    <t>Kassanhallinta</t>
  </si>
  <si>
    <t xml:space="preserve">Kassanhallinnalla hallitaan valtion organisaatioiden kassaa.
Palvelu sisältää seuraavat toiminnot:
• Tilisaldojen , tulo- ja menotietojen vastaanotto
• Maksuvalmiusennusteen luonti
• (Rahoitustoimenpiteet)
Palvelun avulla tuotetaan:
• Maksuvalmiusennuste
• Rahoitustarve
• Kassavarat
Huom. Valtion organisaatioiden rahoituksesta vastaa keskitetysti Valtiokonttori. Tämä toiminto ei suoraan sisällä varsinaisia organisaatiokohtaisia rahoitustoimenpiteitä.
</t>
  </si>
  <si>
    <t>Matkasuunnitelmien hallinta</t>
  </si>
  <si>
    <t xml:space="preserve">Matkalaskujen käsittelypalvelu tuottaa matkalaskujen käsittelyn edellyttämät automaattiset ja manuaaliset palvelut.
Matkalaskun kautta virka- tai työmatkan tehnyt henkilö laskuttaa työnantajaltaan matkasta aiheutuneita henkilökohtaisia kuluja takaisinmaksettaviksi. Tämä sisältää erittelyn maksetuista kuluista sekä muista korvauksista (erityisesti päiväraha, kilometrikorvaus).
Palvelu jäsentää, jakaa ja joko automaattisesti hyväksyy matkasuunnitelman pohjalta tai siirtää manuaaliseen hyväksyntään matkalaskut.
</t>
  </si>
  <si>
    <t>Matkalaskujen käsittely</t>
  </si>
  <si>
    <t xml:space="preserve">Tämä tekninen palvelu tarvitaan niitä pientoimittajia varten, jotka eivät itse pysty tuottamaan sähköistä laskua.
Palvelu sisältää käyttöliittymän, jolla toimittaja voi luoda laskun ja lähettää sen sähköisesti valtiolle.
Huom. Suurimmalla osalla toimittajia on jo oma laskutusjärjestelmänsä, joka osaa tuottaa sähköisiä laskuja. Tämä on yleensä kytketty myös suoraan myynti- ja toiminnanohjausjärjestelmiin ja toimittajat seuraavat omaa talouttaan ja sen kehittymistä näillä järjestelmillä.
</t>
  </si>
  <si>
    <t>Sähköisen laskun generointipalvelu</t>
  </si>
  <si>
    <t>Sopimuskohdistus- ja tiliöintipalvelu</t>
  </si>
  <si>
    <t xml:space="preserve">Palvelun avulla tuotetaan sekä organisaatiokohtainen tilinpäätös että koko valtion konsernitilinpäätös.
Palvelu sisältää seuraavat toiminnot:
• Kauden avaus- ja päätöstoimet
• Tilien täsmäytys ja virheiden korjaus
• Eliminoinnit
• Vähemmistöosuuksien erottaminen
• Yhdistelyt
• Liitetietojen kokoaminen
• Konsernitilinpäätöksen kokoaminen
Palvelun avulla tuotetaan:
• Organisaation tilinpäätös
• Valtiokonsernin konsernitilinpäätös
</t>
  </si>
  <si>
    <t>Tämä tekninen palvelu kytkeytyy saumattomasti edellä kuvattuun ostolaskujen käsittelypalveluun. Se sisältää seuraavat toiminnot:
• laskun kohdistamisen tilaukselle tai sopimukselle ja laskulle näiltä siirtyvän automaattisen tiliöinnin. 
• Lisäksi jos tilausta tai sopimusta ei ole mahdollista käyttää (poikkeus) niin laskua varten voi tallentaa yksilöllisen tiliöintimallin jonka mukaan laskulle siirtyy oikea tiliöinti tiliöintitunnisteen/numeron kautta
Palvelun avulla tuotetaan:
• Automaattinen tai puoliautomaattinen laskujen kohdentaminen ja tiliöinti</t>
  </si>
  <si>
    <t>Tilinpäätöspalvelu</t>
  </si>
  <si>
    <t>Yhteiset</t>
  </si>
  <si>
    <t>Kertakirjautuminen</t>
  </si>
  <si>
    <t xml:space="preserve">Kertakirjautumisella tarkoitetaan yhteen kertaan tunnistamista eri tietojärjestelmissä. Tunnistautumisella tarkoitetaan pääsynhallintapalvelua, jossa loppukäyttäjä tai muu toimija tunnistetaan luotettavasti: 
Tunnistamisella tarkoitetaan tässä tunnistamiseen liittyviä yleisiä tietojärjestelmäpalveluita tietojärjestelmiin ja tietoihin pääsyn näkökulmasta. 
Tunnistaminen voidaan liittää:
• henkilöihin
• organisaatioon
• tietojärjestelmiin
• asiakirjoihin (myös koneisiin, laitteisiin jne.)
• tietoliikenteen osapuoliin
Tunnistamista tarvitaan:
• käyttövaltuuksien myöntämiseen
• käyttövaltuuksien hallintaan
• kirjautumiseen sähköisiin palveluihin
• kertakirjautumisen periaatteen toteuttamiseen
• viranomaisten väliseen turvattuun asiointiin
• viestin salaukseen 
Tavoitetilassa hyödynnetään valtionhallinnon virkamiesten kohdalla Virtu-yhteistyöverkostoa tai muuta yhteistä kertakirjautumis- ja tunnistamisratkaisua. Yritysten ja mahdollisesti kansalaisten kohdalla suositellaan käytettäväksi mahdollisimman pitkälle kansallisen palveluarkkitehtuurin tunnistamisratkaisuja ja välttämään uusien kokonaan omien tunnistamispalvelujen suunnittelemista ja toteuttamista.
</t>
  </si>
  <si>
    <t>RoVa</t>
  </si>
  <si>
    <t xml:space="preserve">Tämä tietojärjestelmäpalvelu sisältää liittymän ns. rooli- ja valtuuspalveluun.
Rooli- ja valtuutuspalvelu (RoVa) on kansalliseen palveluarkkitehtuuriin kuuluva sähköinen asiointipalvelu, joka mahdollistaa henkilön tai yrityksen puolesta asioinnin erilaisissa julkisen ja yksityisen sektorin palveluissa.
Palvelu perustuu vahvaan tunnistamiseen sekä henkilön roolittamiseen erilaisiin palveluihin.
RoVa sisältää rooleja eri kohderyhmille kuten kansalainen tai yritys. RoVa-palvelun avulla esimerkiksi voidaan määrittää yrityksen avainhenkilöjen roolit ja sitoa nämä ko. henkilöiden vahvaan tunnistamiseen. RoVa-palvelun avulla voidaan määrittää esim. yrityksen nimenkirjoitusoikeudelliset tai esim. valtuuttaa yrityksen kirjanpitäjä asioimaan sähköisesti yrityksen puolesta Verohallinnon palveluissa.
</t>
  </si>
  <si>
    <t xml:space="preserve">Tämä tietojärjestelmäpalvelu sisältää automatisoidun liittymän YTJ-tietopalveluun. Tämän tietojärjestelmäpalvelun avulla voidaan sekä automaattisesti että manuaalisesti hakea keskeiset tarjoajien ja toimittajien tiedot.
Yritys- ja yhteisötietojärjestelmä (YTJ) on PRH:n ja Verohallinnon yhteinen palvelu, jossa yritykset ja yhteisöt voivat ilmoittaa tietonsa yhdellä ilmoituksella molemmille viranomaisille.
YTJ:ssä yritys voi: 
• perustaa yrityksen tai yhteisön
• muuttaa yritystä tai yhteisöä koskevia tietoja
• lopettaa yrityksen tai yhteisön
• hakea yrityksen perustietoja yrityshaussa.
YTJ:n kautta voidaan hakea yritysten perustietoja.
Huom. Voidaan mahdollisesti yhdistää laajempaan rekisteritietopalveluun jatkossa.
</t>
  </si>
  <si>
    <t>Sähköinen asianhallinta</t>
  </si>
  <si>
    <t>ankinnoista syntyy useassa eri vaiheessa ns. virallisia, organisaation tiedonohjaussuunnitelmassa syntyviä sähköisen asianhallinnan asiakirjoja.
Kaikki viranomaisen kanssa käytävä ns. virallinen asiointi kuuluu asianhallintakokonaisuuteen, jota säätelevät erityisesti Arkistolaitoksen antamat sähköisen asianhallinnan määräykset (SÄHKE 2). 
Viranomaisen asiankäsittelykokonaisuudella tarkoitetaan toiminnallista kokonaisuutta, johon sisältyy asioiden valmisteluun, käsittelyyn ja päätöksentekoon liittyvät tehtävät sekä niihin liittyvät asiakirjat. Asiankäsittelyjärjestelmään tallennetut tai liitetyt asiakirjat yhdistyvät toimenpiteen tai käsittelyvaiheen kautta asiaan. Tiedon alkuperäisyys, eheys, luotettavuus ja käytettävyys pystytään takaamaan. Järjestelmä sisältää tai siihen on integroitu toiminnallisesti tai loogisesti toisiinsa liittyviä sovelluksia, sisäisiä tietovarantoja, palveluita tai toimistotyökaluja.
Asiakirjallisella tiedolla / asiakirjalla tarkoitetaan organisaation tehtävien ja niiden käsittelyprosessien yhteydessä kertyvää tietoa, jonka organisaatio on tuottanut tai vastaanottanut osana tehtäviään. Asiakirjallinen tieto on luonteeltaan välineneutraali, se voi olla esimerkiksi tietojärjestelmän tietokentistä muodostettu näkymä tai paperinen asiakirja. Asiakirjalliset tiedot merkitään eAMS:iin (Tiedonohjaussuunnitelmaan TOS:iin) sen käsittelyvaiheen yhteyteen, jossa se luodaan tai jossa vaiheessa se saapuu organisaatioon.
Asiakirjahallinta kattaa puolestaan asiakirjojen hallintaprosessit riippumatta siitä, kuka vastaa niiden toteuttamisesta missä tahansa asiakirjan elinkaaren vaiheessa. Asiakirjahallintaan osallistuvat kaikki asiakirjoja laativat ja käsittelevät henkilöt.
Asiakirjahallinnan keskeisimmät osaprosessit ovat:
• talteen otettavien asiakirjojen määrittäminen
• säilytysaikojen määrittäminen
• asiakirjojen talteen ottaminen asiakirjajärjestelmään
• asiakirjojen rekisteröinti
• luokittelu
• fyysinen säilyttäminen ja käsittely
• asiakirjojen käyttö
• säilyttämis- ja hävittämistoiminnot</t>
  </si>
  <si>
    <t xml:space="preserve">Raportointipalvelu pitää sisällään sekä hankintojen perusraportoinnin että laajemman Business Intelligence (BI) analyysipalvelun.
Raportointitoiminnot toteutetaan raportointivälineillä joko suoraan operatiivisista tietolähteistä tai tietovaraston kautta. Raportointi räätälöidään sitä tarvitsevien työntekijä-, johto- ja asiakasroolien mukaisesti.
Raportit voidaan jakaa seuraaviin luokkiin:
• Staattiset vakioraportit
Tarjolla ei ole valintalistoja sisällön muokkaamiseen eikä raportin ulkoasu ole muokattavissa käyttäjäkohtaisesti. Raporttien sisältö ja ulkoasu on luotu valmiiksi. Raportin sisältö vaihtuu dynaamisesti esimerkiksi päivämäärän mukaan jolloin käyttäjän ei tarvitse erikseen valita päivämäärärajausta raportin ajohetkellä.
• Vakioraportit, joissa voidaan valita rajausehtoja
Kuten staattiset vakioraportit, mutta käyttäjä voi tarpeensa mukaan antaa raportoitavalle tiedolle ennalta määriteltyjä rajausehtoja (prompt), esimerkiksi aikarajauksen ja kustannuspaikkanumeron.
• Ad-hoc raportointi, ns. dynaaminen raportointi
Käyttäjä voi muokata raportin sisältöä (lisatä/poistaa tietueita), käyttäjä voi luoda kokonaan uusia raportteja, ns. porautumisominaisuus summatasolta tarkemmalle tasolle. Dynaamisen raportoinnin käyttö tulee rajata vain kohdennetuille käyttäjille. Dynaaminen raportointi tuotantojärjestelmästä saattaa olla suorituskykyriski. Tämä tulee ottaa huomioon dynaamista raportointia kehitettäessä.
Raportointi räätälöidään sitä tarvitsevien työntekijä-, johto- ja asiakasroolien mukaisesti. Raportointi kuvaa aina mennyttä tapahtumaa ja tilannetta.
Raportoinnissa tulee ottaa huomioon raporttien sisältämän tiedon tietoturvallisuus ja tietosuoja.
BI-palvelut muodostavat perusraportointia laajempi kokonaisuus, jossa voidaan tehdä laajempaa tiedon louhintaa johtamisen tarpeita varten.
</t>
  </si>
  <si>
    <t xml:space="preserve">Johdon tai operatiivisten asiantuntijoiden dashboard. Tilannekuvalla tarkoitetaan reaaliaikaista tai lähes reaaliaikaista kokonaiskäsitystä tarkasteltavan kokonaisuuden tilasta, niihin vaikuttaneista tekijöistä, eri osapuolten tavoitteista ja tapahtumien mahdollisista kehitysvaihtoehdoista, jota tarvitaan päätösten tekemiseksi tietystä asiasta tai asiakokonaisuudesta.
Akuuttiin johtamiseen ja koordinointiin liittyviä tehtäviä hoidetaan tilannekuvajärjestelmäpalvelun avulla. Tilannekuvajärjestelmän avulla informaatio on mahdollista esittää myös selkeästi analysoituna siten, että tieto on mahdollisimman helposti kohderyhmän ymmärrettävissä. 
Tilannekuvan tehtävänä on myös välittää akuuttiin tilanteeseen liittyvä informaatio niin, että organisaatio tuntee operatiivisten palveluiden tilan ja voi tehdä informaation perusteella omaan toimintaan liittyvät päätökset.  Esimerkiksi palvelujen laatua tai resurssikapeikkoa uhkaava tilanne tulee tunnistaa mahdollisimman aikaisessa vaiheessa (tässä ilmaisevien proaktiivisten kontrollien merkitys on olennainen). Mitä aikaisemmassa vaiheessa hallintatoimet voidaan aloittaa, sitä paremmin palvelujen laatu ja tehokkuus voidaan taata. 
</t>
  </si>
  <si>
    <t xml:space="preserve">Ks. loogiset tietovarannot. Tämä palvelu tarjoaa hallinta- ja hyödyntämisominaisuudet erilaisiin mallipohjiin.
Mallipohjilla tarkoitetaan erityisesti asiakirja- ja dokumenttipohjia, joita käytetään hankintojen eri vaiheissa – esim. tarjouspyynnöissä, tilauksissa tms.. Osa pohjista voidaan toteuttaa rakenteisina kokonaisuuksina esim. sähköiseen hankintajärjestelmään t.
Tyypillisiä mallipohjia ovat esim. erilaiset dokumenttipohjat ja rakenteiset mallipohjat esim. sähköiseen kilpailutusjärjestelmään.
Mallipohjien tehokas hyödyntäminen edellyttää niiden helppoa löytämistä. Tavoitetilassa mallipohjien metatietojen käsittelyyn ja metatietojen hallintaan tulee kiinnittää huomiota.
Tavoitetilassa erilaisten mallipohjien suositellaan olevan mahdollisimman avoimia, jolloin ne olisivat koko valtionhallinnon hyödynnettävissä.
</t>
  </si>
  <si>
    <t xml:space="preserve">Palvelu sisältää tavan allekirjoittaa asiakirjoja ja esim. sopimuksia sähköisesti.
Jatkossa sopimukset ja tilaukset pyritään allekirjoittamaan kokonaan sähköisesti.
Sähköinen allekirjoitus kytketään siihen asiakirjaan, jota allekirjoitus koskee. Sähköisiä allekirjoituksia säätelee Laki vahvasta sähköisestä tunnistamisesta ja sähköisistä allekirjoituksista (617/2009, muutettu 139/2015). Kyseisen lain mukaan tietyissä tapauksissa sähköistä allekirjoitusta vastaa vahvasti tunnistetun käyttäjän antama sähköinen suostumus.
</t>
  </si>
  <si>
    <t xml:space="preserve">Määräajan ja pysyvästi säilytettävä aineisto, joka ei ole aktiivikäytössä siirretään valtion yhteiseen sähköisen arkistoinnin ja pitkäaikaissäilytyksen palveluun (SAPA). 
SAPA-palvelua hyödyntävältä organisaatiolta edellytetään kykyä hallinnoida ja tuottaa säilytettävä aineisto ja metatiedot palvelun edellyttämässä muodossa ja laajuudessa.  Vastaanoton rajapinta tukee sekä Sähke/VAPA että KDK-METS siirtorakenteita. Aineisto voi olla julkista, salassa pidettävää tai valtionhallinnon suojaustasojen III ja IV mukaista aineistoa.
Koska Sähke-2 –mukainen metatietorakenne on tuettu, (useimmat) asianhallintajärjestelmiin siirrettävät hankinta-asiakirjat voidaan arkistoida sitä kautta. SAPA-palvelun II-vaiheessa (n. 2019) voidaan ottaa vastaan myös muuta kuin Sähke2-mukaista aineistoa, jolloin siirrot suoraan hankinnan tietojärjestelmistä voivat olla mahdollisia.
Arkistonmuodostaja on tiedon ”omistaja” ja velvollinen huolehtimaan tiedon luottamuksellisuudesta, eheydestä ja saatavuudesta. SAPA-palveluun siirron jälkeenkin aineiston omistaja vastaa aineistosta ja siihen liittyvästä tietopalvelusta. SAPA ei tarjoa erillistä hakukäyttöliittymää vaan aineistoja käytetään muista järjestelmistä rajapinnan kautta. Arkistoidun hankintatiedon käyttäjillä on oltava pääsy SAPA:ssa olevaan aineistoon joko hankinnan tai asianhallinnan tietojärjestelmien kautta. 
SAPA-palvelun vastuulla on pysyvään säilytykseen siirretyn aineiston hyödynnettävyys tiedostomuotojen ja teknologioiden muuttuessa.
</t>
  </si>
  <si>
    <t>Tekniset palvelut</t>
  </si>
  <si>
    <t xml:space="preserve">Keskitetty tapahtumaloki taltioi järjestelmiin ja tiedon käsittelyyn liittyvät olennaiset muutokset ja käsittelyt. 
Erityisesti käsittelyssä tulee käyttää korkean tietosuojan alaista tietoa. Tämän tiedon käsittely tulee kokonaisuudessaan kirjata tapahtumalokiin.
Lokipalvelu sisältää lokihälytystoiminnallisuuden, jolla voidaan määrittää raja-arvoja tietojen poikkeavan käsittelyn hälytyksiin (esim. tiettyä tietoa käsitelty poikkeaviin aikoihin tai poikkeavan paljon).
Keskeisiä keskitetyn tapahtumalokin vaatimuksia ovat:
• Kattava käsittelyloki ja jäljitettävyys
Lokipalvelu kokoaa eri järjestelmien tiedon käsittelyn yhteen lokiin. Lokin tulee dokumentoida kaikki järjestelmään tallennettujen asiakastietojen ja asiakirjojen käsittelyyn ja tallentamiseen sekä käyttöoikeuksien antamiseen, muuttamiseen ja poistamiseen liittyvät tapahtumat ja kirjata tapahtumatiedot tapahtuma- ja muutoslokiin automaattisesti. 
• Käyttövaltuushallinnan lokitiedot
Kaikista käyttövaltuuksien hallinnan toimenpiteistä tallentuu keskitettyyn tapahtumalokiin tietoa, jota voidaan käyttää käyttövaltuuksien valvonnassa. 
• Lokitietojen muuttumattomuuden varmistaminen
Ratkaisussa lokitiedot tallennetaan muualle, kuin siihen tietokoneeseen ja tietovarantoon, jossa ne syntyvät. Lokitietoja on konekielisessä muodossa säilytettävä erillisessä tietovarannossa, johon on erilliset käyttövaltuudet. Tämä vähentää mahdollisten tietomurtojen jälkien peittelemistä.
• Lokitietojen seuranta ja raportointi
Ratkaisuun tulee toteuttaa välineet määriteltyjen lokitietojen ja lokitapahtumien seurantaan ja raportointiin. Vain valtuutetuilla pääkäyttäjillä on pääsy lokitietoihin.
Muita teknisiä tietoturvapalveluja ovat mm. haittaohjelmistojen torjunta, aineistojen turvaskannaukset, palomuuripalvelut, VPN-palvelut tms.
</t>
  </si>
  <si>
    <t>Kuvattu lähinnä käyttötapaukset</t>
  </si>
  <si>
    <t>RoVa-palvelu yhdistää eri viranomaisten ylläpitämien valtuutusoikeutta luovien viranomaisrekisterien ja uuden toteutettavan valtakirjarekisterin tiedot sähköisten asiointi- ja käsittelyjärjestelmien käyttöön. Sen avulla mahdollistetaan luotettava asiointi toisen henkilön, yrityksen tai yhteisön puolesta. RoVa-palvelut ovat käytettävissä Kansallisen palveluväylän ja palvelunäkymien avulla.</t>
  </si>
  <si>
    <t>0.9</t>
  </si>
  <si>
    <t>Valtion hankintatoimen tavoitearkkitehtuuri</t>
  </si>
  <si>
    <t>Lausuntokierrokselle toimitettu versio</t>
  </si>
  <si>
    <t>Ks. ko. Laki/säädös</t>
  </si>
  <si>
    <t>OM, Finlex</t>
  </si>
  <si>
    <t>Valtioneuvoston periaatepäätös energiatehokkuustoimenpiteistä</t>
  </si>
  <si>
    <t>Valtionhallinto - ohjaus</t>
  </si>
  <si>
    <t>Valtionhallinto - konsernitoimijat</t>
  </si>
  <si>
    <t>VNK / VNHY</t>
  </si>
  <si>
    <t>Konsernitason roolit</t>
  </si>
  <si>
    <t>Valtion hankintatoimen johtaja</t>
  </si>
  <si>
    <t>Kategoriapäällikkö</t>
  </si>
  <si>
    <t>Toimittajatietovastaava</t>
  </si>
  <si>
    <t>Ylläpitäjä, pääkäyttäjä</t>
  </si>
  <si>
    <t>Koko valtiokonsernin hankintatoimen prosessin omistaja. Vastaa hankintatoimen toiminnan ja sen kehittämisen johtamisesta sekä osaamisen varmistamisesta.</t>
  </si>
  <si>
    <t>Tarpeesta sopimukseen  -prosessin omistaja</t>
  </si>
  <si>
    <t>Vastaa valtion kilpailutusten koordinoinnista ja vaikuttavuudesta, sekä Tarpeesta sopimukseen  -prosessin tehokkuudesta, toimivuudesta, noudattamisesta ja kehittämisestä.</t>
  </si>
  <si>
    <t>Tilauksesta maksuun  –prosessin omistaja</t>
  </si>
  <si>
    <t>Vastaa tilauksesta maksuun –prosessin tehokkuudesta, toimivuudesta, noudattamisesta ja kehittämisestä.</t>
  </si>
  <si>
    <t>Vastaa tietyn hankintakategorian hankintojen ohjauksesta ja kehittämisestä.</t>
  </si>
  <si>
    <t>Vastaa valtionhallinnon tarjoajien ja toimittajien toimittajatiedon kehittämisestä ja sen hyödyntämisestä.</t>
  </si>
  <si>
    <t>Valtion hankintatoimen yhteisten järjestelmien parametrien, koodistojen, käsittelysääntöjen ja perustietojen ylläpitovastuu.</t>
  </si>
  <si>
    <t>Sopimusvastaava</t>
  </si>
  <si>
    <t>Sopimusvastaava on sopimustilaaja tai vakioitu hankkija.</t>
  </si>
  <si>
    <t>Henkilö, joka toimittajalla vastaa myyntityöestä ja pyrkii löytämään toimittajan palveluista ratkaisuja tunnistamiinsa asiakkaan tarpeisiin. Toimii yhteistyössä asiakkaan vastuuhenkilöiden kanssa.</t>
  </si>
  <si>
    <t>Määrärahat</t>
  </si>
  <si>
    <t xml:space="preserve">Tietovaranto, jossa on ajantasainen tieto hankintayksikön ja sen yksiköiden määrärahoista. Menopäätökset vähen-tävät määrärahoja.
</t>
  </si>
  <si>
    <t>Kilpailutusnäkymä</t>
  </si>
  <si>
    <t>Matkustusnäkymä on osa portaalikokonaisuutta.
Matkustusnäkymään kootaan käyttäjälle matkustamiseen liittyvät tietojärjestelmäpalvelut.
Sen kautta voidaan hallita esim.:
• Matkasuunnitelmia
• Pysyviä ja määräaikaisia matkamääräyksiä.
• Siirtyä tilausportaalin kautta varaamaan ja ti-laamaan kilpailutettujen toimijoiden kautta matkalippuja ja majoituksia.
• Käsitellä ja hyväksyä matkalaskuja.
Matkustusta koskevaa tavoitetilaa on kehitetty myös omassa projektissaan, joten matkustuksen yksityiskohtia ei käsitellä laajemmin tässä tavoitearkkitehtuurissa.</t>
  </si>
  <si>
    <t>Matkustusnäkymä</t>
  </si>
  <si>
    <t>Tilausnäkymä</t>
  </si>
  <si>
    <t>Johtaminen ja seuranta</t>
  </si>
  <si>
    <t>Toimittajatietopalvelu</t>
  </si>
  <si>
    <t xml:space="preserve">Toimittajatietopalvelu sisältää toiminnallisuuden toimittaja-tietojen hallintaan ja selailuun.
Sen käyttöliittymä tuodaan sekä kilpailutusportaaliin (hankkijoille ) että toimittajan profiilin hallintaan (toimittajille).
Se sisältää edellä kuvatun sisällön. Sen lisäksi organisaa-tiot voivat selata toimittajarpalvelua hakien esim. tietyn alueen sopimustoimittajia tai tiettyjen palvelujen tuottajia esim. esiselvitystä tai alustavaa markkinakartoitusta var-ten.
</t>
  </si>
  <si>
    <t xml:space="preserve">Tällä palvelulla hallitaan valtion työntekijöiden matka- ja matkasuunnitelmia.
Matkasuunnitelmat sisältävät sekä yksittäisten matkojen suunnitelmat että pysyvämmät matkamääräykset, joita käytetään matkalaskujen automaattisessa hyväksymisessä. Tällä palvelulla hallitaan työntekijöiden matkasuunnitelmia ja matkamääräyksiä.
Palvelun tuottamia suunnitelmia hyödynnetään matkalaskujen automaattisessa kohdentamisessa ja hyväksymisessä.
</t>
  </si>
  <si>
    <t>Vastikkeettomat menot – Vain lähinnä Rondon uusimisen näkökulmasta</t>
  </si>
  <si>
    <t>Vastikkeettomat menot eivät suoraan ole hankintoja. Rondon uusimisen yhteydessä myös näihin tulee kiinnittää huomiota</t>
  </si>
  <si>
    <t>Valtiokonttori toimii valtionhallinnon sisäisten palveluiden kehittäjänä ja tuottajana. Valtiokonttori mahdollistaa toiminnallaan toimintamenosäästöjen toteutumista ja tuottavuuden kasvua
valtion virastoissa ja laitoksissa sujuvilla ja tehokkailla sisäisillä palveluilla sekä osallistumalla aktiivisesti näiden palveluiden ja prosessien kehittämiseen.</t>
  </si>
  <si>
    <t>Valtori tuottaa valtionhallinnon toimialariippumattomat ict-palvelut. Sen tarkoituksena on yhdessä asiakkaidensa kanssa rakentaa ja tuottaa toimialariippumattomat ict-palvelut siten, että ne mahdollisimman hyvin tukevat julkishallinnon toimintaa. Valtori toimittaa palveluita
yhteistyössä valtionhallinnon muiden ict-palvelukeskusten kanssa.</t>
  </si>
  <si>
    <t>Valtion omistuksessa ja valtiovarainministeriön ohjauksessa oleva voittoa tavoittelematon osakeyhtiö, joka toimii valtion yhteishankintayksikkönä. Hansel Oy kilpailuttaa tuotteista ja palveluista puitejärjestelyitä, joiden lisäksi se tarjoaa asiakkailleen hankintojen asiantuntijapalveluita.</t>
  </si>
  <si>
    <t>Valtion virastot ja laitokset vastaavat hankintayksiköinä hankintatoimensa kehittämisestä sekä omista hankinnoistaan. Yksittäisiä hankintoja koskevat hankintapäätökset tehdään hankintayksiköissä näiden käytössä olevien määrärahojen puitteissa valtion talousarviosta annetun asetuksen (1243/1992) ja viraston tai laitoksen työjärjestyksessä määriteltyjen hyväksymisvaltuuksien edellyttämiä menettelyjä noudattaen.</t>
  </si>
  <si>
    <t>Valtiontalouden tarkastusvirasto (VTV) on eduskunnan yhteydessä toimiva riippumaton viranomainen, joka tarkastaa valtion taloudenhoitoa ja talousarvion noudattamista sekä valvoo finanssipolitiikan sääntöjä. Lisäksi tarkastusvirasto valvoo vaali- ja puoluerahoitusta. VTV osallistuu oikeusvaltion, kansanvallan ja kestävän talouden periaatteiden varmentamiseen Euroopan unionin taloudenhoidossa ja muussa kansainvälisessä yhteistyössä, johon Suomi osallistuu.</t>
  </si>
  <si>
    <t>Toimii ministeriöiden virkamiesjohdon ja valtiontalouden tarkastusviraston yhteisenä foorumina sisäisen valvonnan ja riskienhallinnan kysymyksissä. Neuvottelukunnan tehtävinä on arvioida sisäisen valvonnan ja sen osana olevan riskienhallinnan järjestämistä ja tilaa sekä kehitystä ja kehittämistarpeita ja tehdä kehittämisaloitteita. Neuvottelukunta sovittaa yhteen eri viranomaisten, virastojen ja laitosten toimenpiteitä sisäisessä valvonnassa sekä kokoaa ja levittää hyviä käytäntöjä ja järjestää koulutusta.</t>
  </si>
  <si>
    <t>Ks. Liite 3, Hankintasanasto</t>
  </si>
  <si>
    <t>Kilpailutusnäkymä on osa portaalikokonaisuutta. Se sisältää sähköisen kilpailutuksen koko elinkaaren (prosessi: tarpeesta sopimukseen) eri toiminnot.
Kilpailutusnäkymän avulla valtionhallinnon käyttäjä voi:
• Selata eri palveluja tuottavia toimittajia ja heidän palvelutarjontaansa
• Käynnistää alustavan markkinakartoituksen edellyttämät markkinakyselyt ja hallita sekä seurata näiden kulkua.
• Laatia sähköisesti ennakko- ja hankintailmoitukset, suorahankintailmoitukset ja jälki-ilmoitukset.
• Laatia sähköisen tarjouspyynnön joka perustuu rakenteiselle tiedolle. Tarjouspyynnön tulee perustua pääsääntöisesti rakenteisen tiedon käyttämiseen. Rakenteiseen tietoon voidaan lisätä tarvittaessa rakenteettomassa muodossa olevia liitteitä. 
• Vastaanottaa tarjouksenaikaiset kysymykset ja vastata niihin.
• Tehdä rakenteisen tiedon osalta tarjousten automaattinen arviointi soveltuvassa laajuudessa. Tarjousten rakenteettomiin liitteisiin perus-tuva arviointi voidaan tehdä manuaalisesti. 
• Tehdä sähköisesti hankintapäätöksiä rakenteisen ja rakenteettoman tiedon arvioinnin perusteella.
• Tehdä sopimus valitun tarjoajan kanssa sähköisesti.  
Kilpailutusnäkymän toimittajalle näkyvä osa koskee erityisesti ennakko- ja hankintailmoituksia, alustavaa markkinakartoitusta sekä tarjouspyyntöjä.
Toimittaja saa profiilinsa mukaan ilmoituksen uudesta tarjouspyynnöstä, joka koskee osa-aluetta, josta hän on aiemmin ilmoittanut kiinnostunut samaan lisätietoja.
Toimittaja jättää tarjouksensa kilpailutusportaalin kautta.
Kilpailutusnäkymän toimittajaa koskevat toiminnot tulee olla kytkettävissä Kansallisen palveluarkkitehtuurin mukaisesti kansalliseen palvelunäkymään sekä Yrityssuomi.fi-palveluun.</t>
  </si>
  <si>
    <t>Tilausnäkymä on osa portaalikokonaisuutta.
Käyttäjä, jolla on oikeus tehdä tilauksia voi käyttää tilausnäkymää. Tilausnäkymään on yhtenäisen käyttöliittymän – verkkokauppatoiminnon – avulla tuotu kaikkien kilpailutettujen tuote- ja palvelutoimittajien sähköisesti tilattavat palvelu- ja tuotekatalogit. Tilausportaali peittää eri toimittajien (mm. Hansel, Valtori tai Senaatti Kiinteistöt tai yksityiset toimijat) eriävät käyttöliittymät ja tilaustavat käyttäjältä.
Tilausnäkymässä hyödynnetään määriteltäviä tilausoikeuksia. Tietyt tuotteet ja palvelut voidaan antaa kaikkien tilattavaksi, osa edellyttää esimiehen hyväksyntää ja osa voidaan tilata menopäätöksen mukaisesti järjestelmästä.
Tilausnäkymällä voi tehdä muitakin kuin tuotekatalogiin perustuvia tilauksia – se sisältää esim. ns. vapaatekstitilaukset.
Tilausnäkymään on kytketty laajempaan taustalla toimivaan tilaustoimintoon, joka on kuvattu jäljempänä.</t>
  </si>
  <si>
    <t xml:space="preserve">Hallinnointikäyttöliittymällä hallitaan ja käsitellään hankintoja ja käyttäjiä koskevia määrityksiä ja parametrointi-tietoja.
Keskeisimpiä hallittavia kohteita ovat (joko valtionhallinnon tai yksittäisen hankintayksikön tai sen osien tasolla):
• Eri käyttäjäroolit ja niiden oikeudet esim. tilausoikeudet ja hankinnan hyväksymisvaltuudet
• Validointi- ja tarkistussäännöt
• Tuote- ja palvelukategoriat
• Muut hankintojen määritykset
Hallinnointikäyttöliittymä kytkeytyy saumattomasti muihin tietojärjestelmäpalveluihin.
</t>
  </si>
  <si>
    <t>Toimittajan profiilin hallinta sisältää tarjoajille, toimittajille ja potentiaalisille toimittajille palvelun, jolla ne voivat ylläpitää omia tietojaan.
Keskeisiä toimittajaprofiilin hallinnan osapalveluja ovat:
• Oman profiilin luominen
• Omien hankintojen ja kilpailutusten kiinnos+E15tuksen kohteiden määrittäminen
• Omien palvelujen ja tuotteiden tarjooman määrittäminen
• Kilpailutusten ja omien sopimusten selailu</t>
  </si>
  <si>
    <t xml:space="preserve">Hankintayksikköjen hallinnalla hallitaan organisaation perustietoja. Tietoa voidaan käyttää eri tarkoituksiin automaattisesti eri prosessin vaiheissa.
Hankintayksikköjen hallinta kattaa valtion budjettitalouden yksiköiden lisäksi muita julkisten hankintojen lainsäädäntöä käyttämään velvoitettujen organisaatioiden hallinnan (mm. Hansel asiakkaat).
Palvelulla voidaan perustietojen lisäksi ylläpitää tietoja organisaatioiden hankintayhteyshenkilöistä ja organisaatioiden kuvauksista.
</t>
  </si>
  <si>
    <t xml:space="preserve">Toimittajaprofiilipalvelu sisältää toiminnallisuuden, jota käytetään yllä kuvatun toimittajan profiilin hallinnan käyttöliittymän kautta.
Toimittaja ylläpitää profiilinsa perustietoja, mutta tavoitetilan ratkaisuissa tulee varautua myös toimittajan antamien tietojen laajentamiseen.
Esimerkiksi toimittajan asiakastyytyväisyyttä koskevia tietoja saattaa olla tarpeen myöhemmissä vaiheissa tallentaa osaksi toimittajaprofiilia – toimittajan suostumuksella.
</t>
  </si>
  <si>
    <t xml:space="preserve">Turvallisuusselvityspalvelu on uusi palvelu, jolla voidaan helpottaa yksittäisten asiantuntijoiden suppean turvallisuusselvityksen tekemistä.
Palveluun on tarkoitus koota hankintayksiköitä varten ns. liikennevaloilla tieto siitä, onko ko. henkilö jo aikaisemmin turvaselvitetty, milloin tämä on tapahtunut ja oliko tulos tiettyyn käyttötarkoitukseen Ok. Tämän palvelun avulla ei samoista henkilöstä tarvitse samankaltaisiin tehtäviin tehdä useita päällekkäisiä turvaselvityksiä.
Palvelu on korkean tietosuojan palvelu.
Palvelun lainmukaisuus tulee tarkistaa ennen sen käyttöönottoa.
</t>
  </si>
  <si>
    <t xml:space="preserve">Taloussuunnittelun tehtävänä on toiminnan tavoitteiden asettaminen, m+E35enojen ja tulojen budjetointi sekä rahoituksen osoittaminen tarvittaville kohteille.
Taloussuunnittelu on osa laajempaa toiminnan ja talouden suunnittelua.
Palvelu sisältää seuraavat toiminnot:
• Tavoitteiden asettaminen
• Talousarviokehyksen laatiminen
• Talousarvion laadinnan ohjeistus
• Talousarvion ja –suunnitelman yhdistely ja tasapainotus
• Talousarvion ja –suunnitelman hyväksyminen
• Käyttösuunnitelman ja erillisbudjettien laadinta
• Talousarvioon kyseisen tilikauden aikana tehtävät muutokset (ns. lisäbudjetit yms. muutokset)
Palvelun avulla tuotetaan:
• Taloussuunnitelma
Toiminnan ja talouden suunnittelua tulee tehdä yhteistyössä hankintojen suunnittelun kanssa. 
</t>
  </si>
  <si>
    <r>
      <t xml:space="preserve">Integraatiopalvelu kytkee hankintakokonaisuuden ja siihen liittyvät ulkoiset palvelut saumattomasti yhteen.
Integraatiopalvelu sisältää tässä tapauksessa :
• Integraatioratkaisun
• Prosessimoottorin tai sääntökoneen
• Tietojärjestelmäpalvelukatalogi
</t>
    </r>
    <r>
      <rPr>
        <u/>
        <sz val="10"/>
        <rFont val="Arial"/>
        <family val="2"/>
      </rPr>
      <t>Integraatioratkaisu</t>
    </r>
    <r>
      <rPr>
        <sz val="10"/>
        <rFont val="Arial"/>
        <family val="2"/>
      </rPr>
      <t xml:space="preserve">
Integraatioratkaisu on keskitetty tietojärjestelmäpalvelu, joka välittää tietoa tietojärjestelmäpalveluilta ja tietovarannoilta toiselle. Varsinainen integraatiokerroksen ydin on sanomanvälityspalvelu, joka muuntaa sanomia toisiksi ja välittää tietoja ja sanomia tietojärjestelmäpalvelulta ja tietojärjestelmältä toiselle. Se koostuu useista osapalveluista (sanomaväylä, sanomareititin, sanomamuunnin, sanomarikastin, valvontatoiminto, uudelleenlähetys tms.).
</t>
    </r>
    <r>
      <rPr>
        <u/>
        <sz val="10"/>
        <rFont val="Arial"/>
        <family val="2"/>
      </rPr>
      <t>Prosessimoottori</t>
    </r>
    <r>
      <rPr>
        <sz val="10"/>
        <rFont val="Arial"/>
        <family val="2"/>
      </rPr>
      <t xml:space="preserve">
Prosessimoottorin avulla hallitaan ja suoritetaan liiketoiminta- ja toiminnanohjausprosesseja ja niihin kuuluvia sähköisiä tietojärjestelmäpalveluja ns. orkestrointiperiaatteen mukaan. 
Keskeisiä prosessimoottorin toimintoja ovat:
• Prosessin rekisteröinti
• Prosessin instanssin käynnistys
• Prosessin instanssin lopetus
• Prosessin instanssin keskeytys
• Prosessin instanssin vaiheen peruuttaminen
• Prosessin instanssin siirtäminen seuraavaan vaiheeseen
• Uuden prosessikuvauksen esittely
• Prosessin metatietoskeeman vaihtaminen
• Prosessin instanssin haku
• Prosessin ja prosessin instanssin suorituksen raportointi
• Prosessin poistaminen suoritukseen sallittavien joukosta
Prosessien suunnittelun ja mallintamisen tulee tukea henkilöpohjaisen työnkulun suunnittelun ja mallintamisen lisäksi järjestelmien välisten sekä henkilöiden ja järjestelmien välisiä työnkulkujen suunnittelua ja mallinnusta.
Prosessimoottorin tulee tarjota myös tuki automatisoiduille sekä aikapohjaisille toiminnoille, jotka aktivoivat uusia työnkulkuja, tapahtumia, viestien lähetyksiä tai hälytyksiä.
Keskitetty integraatioratkaisu ei välttämättä edellytä prosessimoottorin käyttöä, mutta siitä on hyötyä, kun prosessin läpivienti kattaa monipuolisesti tietojen vaihtoa eri tietojärjestelmien tai niiden osien välillä. 
</t>
    </r>
    <r>
      <rPr>
        <u/>
        <sz val="10"/>
        <rFont val="Arial"/>
        <family val="2"/>
      </rPr>
      <t>Sääntökone</t>
    </r>
    <r>
      <rPr>
        <sz val="10"/>
        <rFont val="Arial"/>
        <family val="2"/>
      </rPr>
      <t xml:space="preserve">
Sääntökone on prosessimoottoria hiukan yksinkertaisempi erityisesti ylläpidon kannalta. Varsinaisen prosessinohjauksen toimintaketjujen sijaan sääntökoneeseen määritetään sääntöjä, joiden avulla voidaan suorittaa toimenpiteitä eri tapahtumille säännöissä määriteltyjen ehtojen ja toimintojen mukaan. Erityisesti alkuvaiheessa iso osa valtion hankintatoimen prosesseista voidaan tarvittaessa mallintaa ja hallita myös säännöstöjen avulla ilman prosessimoottoria.
Prosessimoottori sisältää useimmiten myös sääntökoneen. Sääntökonetta ei välttämättä tarvita erillisenä, mikäli prosessimoottori sisältä myös säännöstöpalvelun.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</si>
</sst>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µ&quot;;;"/>
    <numFmt numFmtId="165" formatCode="0;;"/>
  </numFmts>
  <fonts count="50" x14ac:knownFonts="1">
    <font>
      <sz val="10"/>
      <name val="Arial"/>
    </font>
    <font>
      <sz val="11"/>
      <color theme="1"/>
      <name val="Calibri"/>
      <family val="2"/>
      <scheme val="minor"/>
    </font>
    <font>
      <sz val="10"/>
      <name val="Arial"/>
      <family val="2"/>
    </font>
    <font>
      <b/>
      <sz val="10"/>
      <name val="Arial"/>
      <family val="2"/>
    </font>
    <font>
      <sz val="12"/>
      <color indexed="17"/>
      <name val="Wingdings"/>
      <charset val="2"/>
    </font>
    <font>
      <i/>
      <sz val="10"/>
      <name val="Arial"/>
      <family val="2"/>
    </font>
    <font>
      <sz val="10"/>
      <name val="Arial"/>
      <family val="2"/>
    </font>
    <font>
      <b/>
      <sz val="10"/>
      <name val="Arial Narrow"/>
      <family val="2"/>
    </font>
    <font>
      <sz val="10"/>
      <color indexed="9"/>
      <name val="Wingdings"/>
      <charset val="2"/>
    </font>
    <font>
      <sz val="12"/>
      <color indexed="10"/>
      <name val="Wingdings"/>
      <charset val="2"/>
    </font>
    <font>
      <b/>
      <sz val="12"/>
      <name val="Arial"/>
      <family val="2"/>
    </font>
    <font>
      <b/>
      <sz val="11"/>
      <name val="Arial"/>
      <family val="2"/>
    </font>
    <font>
      <u/>
      <sz val="10"/>
      <color indexed="12"/>
      <name val="Arial"/>
      <family val="2"/>
    </font>
    <font>
      <sz val="10"/>
      <name val="Arial Narrow"/>
      <family val="2"/>
    </font>
    <font>
      <i/>
      <sz val="10"/>
      <name val="Arial Narrow"/>
      <family val="2"/>
    </font>
    <font>
      <sz val="9"/>
      <color indexed="81"/>
      <name val="Tahoma"/>
      <family val="2"/>
    </font>
    <font>
      <sz val="16"/>
      <color indexed="18"/>
      <name val="Arial"/>
      <family val="2"/>
    </font>
    <font>
      <sz val="8"/>
      <name val="Arial"/>
      <family val="2"/>
    </font>
    <font>
      <b/>
      <sz val="10"/>
      <name val="Arial"/>
      <family val="2"/>
    </font>
    <font>
      <b/>
      <u/>
      <sz val="10"/>
      <name val="Arial"/>
      <family val="2"/>
    </font>
    <font>
      <u/>
      <sz val="10"/>
      <name val="Arial"/>
      <family val="2"/>
    </font>
    <font>
      <sz val="8"/>
      <color indexed="9"/>
      <name val="Arial Narrow"/>
      <family val="2"/>
    </font>
    <font>
      <sz val="10"/>
      <color indexed="9"/>
      <name val="Arial"/>
      <family val="2"/>
    </font>
    <font>
      <b/>
      <sz val="10"/>
      <color indexed="9"/>
      <name val="Tahoma"/>
      <family val="2"/>
    </font>
    <font>
      <sz val="16"/>
      <color indexed="18"/>
      <name val="Arial"/>
      <family val="2"/>
    </font>
    <font>
      <b/>
      <sz val="12"/>
      <name val="Wingdings 3"/>
      <family val="1"/>
      <charset val="2"/>
    </font>
    <font>
      <b/>
      <i/>
      <sz val="10"/>
      <name val="Arial"/>
      <family val="2"/>
    </font>
    <font>
      <b/>
      <i/>
      <sz val="10"/>
      <name val="Arial Narrow"/>
      <family val="2"/>
    </font>
    <font>
      <b/>
      <sz val="10"/>
      <color indexed="10"/>
      <name val="Arial"/>
      <family val="2"/>
    </font>
    <font>
      <b/>
      <sz val="10"/>
      <color indexed="10"/>
      <name val="Arial"/>
      <family val="2"/>
    </font>
    <font>
      <sz val="10"/>
      <name val="Arial"/>
      <family val="2"/>
    </font>
    <font>
      <b/>
      <sz val="9"/>
      <color indexed="81"/>
      <name val="Tahoma"/>
      <family val="2"/>
    </font>
    <font>
      <sz val="10"/>
      <color theme="0"/>
      <name val="Arial"/>
      <family val="2"/>
    </font>
    <font>
      <sz val="10"/>
      <color rgb="FF000000"/>
      <name val="Arial Narrow"/>
      <family val="2"/>
    </font>
    <font>
      <b/>
      <sz val="10"/>
      <color rgb="FF000000"/>
      <name val="Arial Narrow"/>
      <family val="2"/>
    </font>
    <font>
      <sz val="10"/>
      <color rgb="FF000000"/>
      <name val="Arial"/>
      <family val="2"/>
    </font>
    <font>
      <sz val="10"/>
      <color rgb="FFFF0000"/>
      <name val="Arial"/>
      <family val="2"/>
    </font>
    <font>
      <sz val="9"/>
      <name val="Arial"/>
      <family val="2"/>
    </font>
    <font>
      <b/>
      <sz val="8"/>
      <name val="Arial Narrow"/>
      <family val="2"/>
    </font>
    <font>
      <i/>
      <sz val="8"/>
      <color theme="0" tint="-0.499984740745262"/>
      <name val="Arial"/>
      <family val="2"/>
    </font>
    <font>
      <sz val="14"/>
      <color indexed="18"/>
      <name val="Arial Narrow"/>
      <family val="2"/>
    </font>
    <font>
      <u/>
      <sz val="16"/>
      <color indexed="12"/>
      <name val="Arial"/>
      <family val="2"/>
    </font>
    <font>
      <b/>
      <u/>
      <sz val="18"/>
      <color indexed="12"/>
      <name val="Arial"/>
      <family val="2"/>
    </font>
    <font>
      <b/>
      <sz val="9"/>
      <name val="Arial"/>
      <family val="2"/>
    </font>
    <font>
      <b/>
      <sz val="11"/>
      <name val="Wingdings 3"/>
      <family val="1"/>
      <charset val="2"/>
    </font>
    <font>
      <b/>
      <sz val="11"/>
      <name val="Arial Narrow"/>
      <family val="2"/>
    </font>
    <font>
      <i/>
      <sz val="9"/>
      <name val="Arial"/>
      <family val="2"/>
    </font>
    <font>
      <b/>
      <u/>
      <sz val="16"/>
      <color indexed="12"/>
      <name val="Arial"/>
      <family val="2"/>
    </font>
    <font>
      <sz val="9"/>
      <name val="Arial Narrow"/>
      <family val="2"/>
    </font>
    <font>
      <i/>
      <sz val="9"/>
      <color theme="0" tint="-0.499984740745262"/>
      <name val="Arial"/>
      <family val="2"/>
    </font>
  </fonts>
  <fills count="24">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9"/>
        <bgColor indexed="64"/>
      </patternFill>
    </fill>
    <fill>
      <patternFill patternType="solid">
        <fgColor indexed="35"/>
        <bgColor indexed="64"/>
      </patternFill>
    </fill>
    <fill>
      <patternFill patternType="solid">
        <fgColor indexed="25"/>
        <bgColor indexed="64"/>
      </patternFill>
    </fill>
    <fill>
      <patternFill patternType="solid">
        <fgColor indexed="37"/>
        <bgColor indexed="64"/>
      </patternFill>
    </fill>
    <fill>
      <patternFill patternType="solid">
        <fgColor indexed="34"/>
        <bgColor indexed="64"/>
      </patternFill>
    </fill>
    <fill>
      <patternFill patternType="solid">
        <fgColor indexed="33"/>
        <bgColor indexed="64"/>
      </patternFill>
    </fill>
    <fill>
      <patternFill patternType="solid">
        <fgColor indexed="26"/>
        <bgColor indexed="64"/>
      </patternFill>
    </fill>
    <fill>
      <patternFill patternType="solid">
        <fgColor indexed="2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EF0B4"/>
        <bgColor indexed="64"/>
      </patternFill>
    </fill>
    <fill>
      <patternFill patternType="solid">
        <fgColor theme="6" tint="0.59999389629810485"/>
        <bgColor indexed="64"/>
      </patternFill>
    </fill>
    <fill>
      <gradientFill degree="90">
        <stop position="0">
          <color theme="0"/>
        </stop>
        <stop position="0.5">
          <color theme="9" tint="0.40000610370189521"/>
        </stop>
        <stop position="1">
          <color theme="0"/>
        </stop>
      </gradientFill>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3" tint="0.59999389629810485"/>
        <bgColor indexed="64"/>
      </patternFill>
    </fill>
    <fill>
      <patternFill patternType="solid">
        <fgColor rgb="FFFFFF00"/>
        <bgColor indexed="64"/>
      </patternFill>
    </fill>
  </fills>
  <borders count="157">
    <border>
      <left/>
      <right/>
      <top/>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top/>
      <bottom style="thin">
        <color indexed="31"/>
      </bottom>
      <diagonal/>
    </border>
    <border>
      <left style="medium">
        <color indexed="64"/>
      </left>
      <right style="thin">
        <color indexed="31"/>
      </right>
      <top style="medium">
        <color indexed="64"/>
      </top>
      <bottom style="thin">
        <color indexed="31"/>
      </bottom>
      <diagonal/>
    </border>
    <border>
      <left style="thin">
        <color indexed="31"/>
      </left>
      <right style="thin">
        <color indexed="31"/>
      </right>
      <top style="medium">
        <color indexed="64"/>
      </top>
      <bottom style="thin">
        <color indexed="31"/>
      </bottom>
      <diagonal/>
    </border>
    <border>
      <left style="thin">
        <color indexed="31"/>
      </left>
      <right/>
      <top style="medium">
        <color indexed="64"/>
      </top>
      <bottom style="thin">
        <color indexed="31"/>
      </bottom>
      <diagonal/>
    </border>
    <border>
      <left style="medium">
        <color indexed="64"/>
      </left>
      <right style="thin">
        <color indexed="31"/>
      </right>
      <top/>
      <bottom style="thin">
        <color indexed="31"/>
      </bottom>
      <diagonal/>
    </border>
    <border>
      <left style="medium">
        <color indexed="64"/>
      </left>
      <right style="thin">
        <color indexed="31"/>
      </right>
      <top/>
      <bottom style="medium">
        <color indexed="64"/>
      </bottom>
      <diagonal/>
    </border>
    <border>
      <left style="thin">
        <color indexed="31"/>
      </left>
      <right style="thin">
        <color indexed="31"/>
      </right>
      <top/>
      <bottom style="medium">
        <color indexed="64"/>
      </bottom>
      <diagonal/>
    </border>
    <border>
      <left style="thin">
        <color indexed="31"/>
      </left>
      <right/>
      <top/>
      <bottom style="medium">
        <color indexed="64"/>
      </bottom>
      <diagonal/>
    </border>
    <border>
      <left style="medium">
        <color indexed="64"/>
      </left>
      <right style="thin">
        <color indexed="31"/>
      </right>
      <top style="medium">
        <color indexed="64"/>
      </top>
      <bottom style="medium">
        <color indexed="64"/>
      </bottom>
      <diagonal/>
    </border>
    <border>
      <left style="thin">
        <color indexed="31"/>
      </left>
      <right style="thin">
        <color indexed="31"/>
      </right>
      <top style="medium">
        <color indexed="64"/>
      </top>
      <bottom style="medium">
        <color indexed="64"/>
      </bottom>
      <diagonal/>
    </border>
    <border>
      <left style="thin">
        <color indexed="31"/>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31"/>
      </left>
      <right style="thin">
        <color indexed="64"/>
      </right>
      <top style="thin">
        <color indexed="31"/>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bottom style="medium">
        <color indexed="64"/>
      </bottom>
      <diagonal/>
    </border>
    <border>
      <left style="thin">
        <color indexed="22"/>
      </left>
      <right style="thick">
        <color indexed="64"/>
      </right>
      <top/>
      <bottom style="medium">
        <color indexed="64"/>
      </bottom>
      <diagonal/>
    </border>
    <border>
      <left/>
      <right/>
      <top/>
      <bottom style="medium">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top style="thin">
        <color indexed="22"/>
      </top>
      <bottom style="thin">
        <color indexed="22"/>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top/>
      <bottom style="medium">
        <color indexed="64"/>
      </bottom>
      <diagonal/>
    </border>
    <border>
      <left style="thin">
        <color indexed="64"/>
      </left>
      <right/>
      <top/>
      <bottom/>
      <diagonal/>
    </border>
    <border>
      <left/>
      <right style="thick">
        <color indexed="64"/>
      </right>
      <top style="medium">
        <color indexed="64"/>
      </top>
      <bottom/>
      <diagonal/>
    </border>
    <border>
      <left style="hair">
        <color theme="1" tint="0.499984740745262"/>
      </left>
      <right style="medium">
        <color indexed="64"/>
      </right>
      <top style="medium">
        <color indexed="64"/>
      </top>
      <bottom style="medium">
        <color indexed="64"/>
      </bottom>
      <diagonal/>
    </border>
    <border>
      <left style="hair">
        <color theme="1" tint="0.499984740745262"/>
      </left>
      <right style="medium">
        <color indexed="64"/>
      </right>
      <top style="medium">
        <color indexed="64"/>
      </top>
      <bottom/>
      <diagonal/>
    </border>
    <border>
      <left style="medium">
        <color indexed="64"/>
      </left>
      <right/>
      <top style="hair">
        <color theme="0" tint="-0.499984740745262"/>
      </top>
      <bottom style="hair">
        <color theme="0" tint="-0.499984740745262"/>
      </bottom>
      <diagonal/>
    </border>
    <border>
      <left style="hair">
        <color theme="1" tint="0.499984740745262"/>
      </left>
      <right style="medium">
        <color indexed="64"/>
      </right>
      <top style="hair">
        <color theme="0" tint="-0.499984740745262"/>
      </top>
      <bottom style="hair">
        <color theme="0" tint="-0.499984740745262"/>
      </bottom>
      <diagonal/>
    </border>
    <border>
      <left/>
      <right style="medium">
        <color indexed="64"/>
      </right>
      <top style="hair">
        <color theme="1" tint="0.499984740745262"/>
      </top>
      <bottom style="hair">
        <color theme="1" tint="0.499984740745262"/>
      </bottom>
      <diagonal/>
    </border>
    <border>
      <left/>
      <right style="medium">
        <color indexed="64"/>
      </right>
      <top style="hair">
        <color theme="1" tint="0.499984740745262"/>
      </top>
      <bottom style="medium">
        <color indexed="64"/>
      </bottom>
      <diagonal/>
    </border>
    <border>
      <left style="hair">
        <color theme="1" tint="0.499984740745262"/>
      </left>
      <right style="medium">
        <color indexed="64"/>
      </right>
      <top style="hair">
        <color theme="0" tint="-0.499984740745262"/>
      </top>
      <bottom style="medium">
        <color indexed="64"/>
      </bottom>
      <diagonal/>
    </border>
    <border>
      <left style="hair">
        <color theme="1" tint="0.499984740745262"/>
      </left>
      <right style="medium">
        <color indexed="64"/>
      </right>
      <top style="medium">
        <color indexed="64"/>
      </top>
      <bottom style="hair">
        <color theme="0" tint="-0.499984740745262"/>
      </bottom>
      <diagonal/>
    </border>
    <border>
      <left/>
      <right style="medium">
        <color indexed="64"/>
      </right>
      <top style="medium">
        <color indexed="64"/>
      </top>
      <bottom style="hair">
        <color theme="1" tint="0.499984740745262"/>
      </bottom>
      <diagonal/>
    </border>
    <border>
      <left/>
      <right style="hair">
        <color theme="1" tint="0.499984740745262"/>
      </right>
      <top style="hair">
        <color theme="0" tint="-0.499984740745262"/>
      </top>
      <bottom style="hair">
        <color theme="0" tint="-0.499984740745262"/>
      </bottom>
      <diagonal/>
    </border>
    <border>
      <left style="medium">
        <color indexed="64"/>
      </left>
      <right/>
      <top style="hair">
        <color theme="0" tint="-0.499984740745262"/>
      </top>
      <bottom style="medium">
        <color indexed="64"/>
      </bottom>
      <diagonal/>
    </border>
    <border>
      <left/>
      <right style="hair">
        <color theme="1" tint="0.499984740745262"/>
      </right>
      <top style="hair">
        <color theme="0" tint="-0.499984740745262"/>
      </top>
      <bottom style="medium">
        <color indexed="64"/>
      </bottom>
      <diagonal/>
    </border>
    <border>
      <left/>
      <right style="hair">
        <color theme="1" tint="0.499984740745262"/>
      </right>
      <top style="medium">
        <color indexed="64"/>
      </top>
      <bottom style="hair">
        <color theme="0" tint="-0.499984740745262"/>
      </bottom>
      <diagonal/>
    </border>
    <border>
      <left style="medium">
        <color indexed="64"/>
      </left>
      <right/>
      <top style="medium">
        <color indexed="64"/>
      </top>
      <bottom style="hair">
        <color theme="0" tint="-0.499984740745262"/>
      </bottom>
      <diagonal/>
    </border>
    <border>
      <left style="medium">
        <color theme="1"/>
      </left>
      <right/>
      <top style="hair">
        <color theme="0" tint="-0.499984740745262"/>
      </top>
      <bottom style="medium">
        <color indexed="64"/>
      </bottom>
      <diagonal/>
    </border>
    <border>
      <left style="medium">
        <color indexed="64"/>
      </left>
      <right style="medium">
        <color indexed="64"/>
      </right>
      <top style="hair">
        <color theme="1" tint="0.499984740745262"/>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theme="1" tint="0.499984740745262"/>
      </right>
      <top style="medium">
        <color indexed="64"/>
      </top>
      <bottom style="medium">
        <color indexed="64"/>
      </bottom>
      <diagonal/>
    </border>
    <border>
      <left/>
      <right style="thin">
        <color auto="1"/>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medium">
        <color theme="1"/>
      </left>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top style="hair">
        <color indexed="64"/>
      </top>
      <bottom style="medium">
        <color theme="1"/>
      </bottom>
      <diagonal/>
    </border>
    <border>
      <left style="hair">
        <color indexed="64"/>
      </left>
      <right style="hair">
        <color indexed="64"/>
      </right>
      <top style="hair">
        <color indexed="64"/>
      </top>
      <bottom style="medium">
        <color theme="1"/>
      </bottom>
      <diagonal/>
    </border>
    <border>
      <left style="hair">
        <color indexed="64"/>
      </left>
      <right style="medium">
        <color theme="1"/>
      </right>
      <top style="hair">
        <color indexed="64"/>
      </top>
      <bottom style="medium">
        <color theme="1"/>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right/>
      <top style="thin">
        <color indexed="22"/>
      </top>
      <bottom style="thin">
        <color indexed="22"/>
      </bottom>
      <diagonal/>
    </border>
    <border>
      <left/>
      <right/>
      <top/>
      <bottom style="thin">
        <color indexed="22"/>
      </bottom>
      <diagonal/>
    </border>
    <border>
      <left/>
      <right/>
      <top style="thin">
        <color indexed="22"/>
      </top>
      <bottom style="medium">
        <color indexed="64"/>
      </bottom>
      <diagonal/>
    </border>
    <border>
      <left/>
      <right style="medium">
        <color indexed="64"/>
      </right>
      <top/>
      <bottom style="hair">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0" fontId="12" fillId="0" borderId="0" applyNumberFormat="0" applyFill="0" applyBorder="0" applyAlignment="0" applyProtection="0">
      <alignment vertical="top"/>
      <protection locked="0"/>
    </xf>
    <xf numFmtId="0" fontId="6" fillId="0" borderId="0"/>
    <xf numFmtId="0" fontId="2" fillId="0" borderId="0" applyProtection="0"/>
    <xf numFmtId="0" fontId="30" fillId="0" borderId="0" applyProtection="0"/>
    <xf numFmtId="0" fontId="6" fillId="0" borderId="0" applyProtection="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674">
    <xf numFmtId="0" fontId="0" fillId="0" borderId="0" xfId="0"/>
    <xf numFmtId="0" fontId="3" fillId="0" borderId="0" xfId="0" applyFont="1"/>
    <xf numFmtId="0" fontId="2" fillId="0" borderId="0" xfId="3" applyAlignment="1">
      <alignment wrapText="1"/>
    </xf>
    <xf numFmtId="0" fontId="2" fillId="0" borderId="0" xfId="3" applyAlignment="1">
      <alignment horizontal="center" wrapText="1"/>
    </xf>
    <xf numFmtId="0" fontId="2" fillId="0" borderId="0" xfId="3" applyAlignment="1">
      <alignment vertical="center" wrapText="1"/>
    </xf>
    <xf numFmtId="0" fontId="2" fillId="0" borderId="0" xfId="3" applyAlignment="1">
      <alignment horizontal="center" vertical="center" wrapText="1"/>
    </xf>
    <xf numFmtId="0" fontId="3" fillId="3" borderId="5" xfId="3" applyFont="1" applyFill="1" applyBorder="1" applyAlignment="1">
      <alignment horizontal="center" vertical="center" wrapText="1"/>
    </xf>
    <xf numFmtId="164" fontId="8" fillId="0" borderId="0" xfId="0" applyNumberFormat="1" applyFont="1" applyFill="1" applyAlignment="1">
      <alignment horizontal="center" vertical="top"/>
    </xf>
    <xf numFmtId="0" fontId="10" fillId="0" borderId="0" xfId="0" applyFont="1"/>
    <xf numFmtId="0" fontId="11" fillId="0" borderId="0" xfId="0" applyFont="1"/>
    <xf numFmtId="0" fontId="16" fillId="0" borderId="0" xfId="0" applyFont="1"/>
    <xf numFmtId="0" fontId="3" fillId="5" borderId="9" xfId="0" applyFont="1" applyFill="1" applyBorder="1"/>
    <xf numFmtId="0" fontId="3" fillId="5" borderId="10" xfId="0" applyFont="1" applyFill="1" applyBorder="1"/>
    <xf numFmtId="14" fontId="3" fillId="5" borderId="11" xfId="0" applyNumberFormat="1" applyFont="1" applyFill="1" applyBorder="1" applyAlignment="1">
      <alignment horizontal="left"/>
    </xf>
    <xf numFmtId="14" fontId="3" fillId="0" borderId="0" xfId="0" applyNumberFormat="1" applyFont="1"/>
    <xf numFmtId="0" fontId="0" fillId="0" borderId="0" xfId="0" applyBorder="1"/>
    <xf numFmtId="0" fontId="0" fillId="0" borderId="12" xfId="0" applyBorder="1"/>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2" xfId="0" applyFont="1" applyBorder="1" applyAlignment="1">
      <alignment vertical="top" wrapText="1"/>
    </xf>
    <xf numFmtId="0" fontId="13" fillId="0" borderId="7" xfId="0" applyFont="1" applyBorder="1" applyAlignment="1">
      <alignment vertical="top" wrapText="1"/>
    </xf>
    <xf numFmtId="0" fontId="13" fillId="0" borderId="4" xfId="0" applyFont="1" applyBorder="1" applyAlignment="1">
      <alignment vertical="top" wrapText="1"/>
    </xf>
    <xf numFmtId="0" fontId="13"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3" fillId="0" borderId="15" xfId="0" applyFont="1" applyBorder="1" applyAlignment="1">
      <alignment vertical="top" wrapText="1"/>
    </xf>
    <xf numFmtId="0" fontId="13" fillId="0" borderId="6" xfId="0" applyFont="1" applyBorder="1" applyAlignment="1">
      <alignment vertical="top" wrapText="1"/>
    </xf>
    <xf numFmtId="0" fontId="13" fillId="0" borderId="3" xfId="0" applyFont="1" applyBorder="1" applyAlignment="1">
      <alignment vertical="top" wrapText="1"/>
    </xf>
    <xf numFmtId="0" fontId="0" fillId="0" borderId="0" xfId="0" applyAlignment="1">
      <alignment horizontal="center"/>
    </xf>
    <xf numFmtId="0" fontId="0" fillId="0" borderId="0" xfId="0" applyBorder="1" applyAlignment="1">
      <alignment vertical="top" wrapText="1"/>
    </xf>
    <xf numFmtId="0" fontId="3" fillId="0" borderId="6" xfId="0" applyFont="1" applyBorder="1" applyAlignment="1">
      <alignment vertical="top"/>
    </xf>
    <xf numFmtId="0" fontId="3" fillId="0" borderId="2" xfId="0" applyFont="1" applyBorder="1" applyAlignment="1">
      <alignment vertical="top" wrapText="1"/>
    </xf>
    <xf numFmtId="0" fontId="3" fillId="0" borderId="3" xfId="0" applyFont="1" applyBorder="1" applyAlignment="1">
      <alignment vertical="top"/>
    </xf>
    <xf numFmtId="0" fontId="3" fillId="0" borderId="4" xfId="0" applyFont="1" applyBorder="1" applyAlignment="1">
      <alignment vertical="top" wrapText="1"/>
    </xf>
    <xf numFmtId="0" fontId="0" fillId="0" borderId="2" xfId="0" applyBorder="1" applyAlignment="1">
      <alignment horizontal="center" vertical="top" wrapText="1"/>
    </xf>
    <xf numFmtId="0" fontId="11" fillId="5" borderId="15" xfId="0" applyFont="1" applyFill="1" applyBorder="1" applyAlignment="1">
      <alignment vertical="top"/>
    </xf>
    <xf numFmtId="0" fontId="0" fillId="5" borderId="13" xfId="0" applyFill="1" applyBorder="1" applyAlignment="1">
      <alignment vertical="top" wrapText="1"/>
    </xf>
    <xf numFmtId="0" fontId="0" fillId="5" borderId="13" xfId="0" applyFill="1" applyBorder="1" applyAlignment="1">
      <alignment horizontal="center" vertical="top" wrapText="1"/>
    </xf>
    <xf numFmtId="0" fontId="13" fillId="5" borderId="13" xfId="0" applyFont="1" applyFill="1" applyBorder="1" applyAlignment="1">
      <alignment vertical="top" wrapText="1"/>
    </xf>
    <xf numFmtId="0" fontId="13" fillId="5" borderId="14" xfId="0" applyFont="1" applyFill="1" applyBorder="1" applyAlignment="1">
      <alignment vertical="top" wrapText="1"/>
    </xf>
    <xf numFmtId="0" fontId="11" fillId="5" borderId="6" xfId="0" applyFont="1" applyFill="1" applyBorder="1" applyAlignment="1">
      <alignment vertical="top"/>
    </xf>
    <xf numFmtId="0" fontId="3" fillId="5" borderId="2" xfId="0" applyFont="1" applyFill="1" applyBorder="1" applyAlignment="1">
      <alignment vertical="top" wrapText="1"/>
    </xf>
    <xf numFmtId="0" fontId="0" fillId="5" borderId="2" xfId="0" applyFill="1" applyBorder="1" applyAlignment="1">
      <alignment horizontal="center" vertical="top" wrapText="1"/>
    </xf>
    <xf numFmtId="0" fontId="13" fillId="5" borderId="2" xfId="0" applyFont="1" applyFill="1" applyBorder="1" applyAlignment="1">
      <alignment vertical="top" wrapText="1"/>
    </xf>
    <xf numFmtId="0" fontId="13" fillId="5" borderId="7" xfId="0" applyFont="1" applyFill="1" applyBorder="1" applyAlignment="1">
      <alignment vertical="top" wrapText="1"/>
    </xf>
    <xf numFmtId="0" fontId="13" fillId="5" borderId="13" xfId="0" applyFont="1" applyFill="1" applyBorder="1" applyAlignment="1">
      <alignment horizontal="center" vertical="top"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14" fontId="3" fillId="0" borderId="0" xfId="0" applyNumberFormat="1" applyFont="1" applyAlignment="1">
      <alignment horizontal="left"/>
    </xf>
    <xf numFmtId="0" fontId="6" fillId="0" borderId="0" xfId="0" applyFont="1"/>
    <xf numFmtId="0" fontId="21" fillId="0" borderId="0" xfId="0" applyFont="1"/>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3" fillId="0" borderId="19" xfId="0" applyFont="1" applyBorder="1" applyAlignment="1">
      <alignment vertical="top"/>
    </xf>
    <xf numFmtId="0" fontId="20" fillId="0" borderId="0" xfId="0" applyFont="1" applyAlignment="1">
      <alignment vertical="top"/>
    </xf>
    <xf numFmtId="0" fontId="3" fillId="0" borderId="0" xfId="0" applyFont="1" applyAlignment="1">
      <alignment vertical="top"/>
    </xf>
    <xf numFmtId="0" fontId="0" fillId="0" borderId="0" xfId="0" applyAlignment="1">
      <alignment vertical="top"/>
    </xf>
    <xf numFmtId="0" fontId="20" fillId="0" borderId="20" xfId="0" applyFont="1" applyBorder="1" applyAlignment="1">
      <alignment vertical="top"/>
    </xf>
    <xf numFmtId="0" fontId="20" fillId="0" borderId="21" xfId="0" applyFont="1" applyBorder="1" applyAlignment="1">
      <alignment vertical="top"/>
    </xf>
    <xf numFmtId="0" fontId="20" fillId="0" borderId="22" xfId="0" applyFont="1" applyBorder="1" applyAlignment="1">
      <alignment vertical="top"/>
    </xf>
    <xf numFmtId="0" fontId="0" fillId="0" borderId="24" xfId="0" applyBorder="1" applyAlignment="1">
      <alignment vertical="top" wrapText="1"/>
    </xf>
    <xf numFmtId="0" fontId="0" fillId="0" borderId="4" xfId="0"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24" xfId="0" applyFont="1" applyBorder="1" applyAlignment="1">
      <alignment vertical="top" wrapText="1"/>
    </xf>
    <xf numFmtId="0" fontId="22" fillId="2" borderId="25" xfId="0" applyFont="1" applyFill="1" applyBorder="1" applyAlignment="1"/>
    <xf numFmtId="0" fontId="6" fillId="2" borderId="25" xfId="0" applyFont="1" applyFill="1" applyBorder="1" applyAlignment="1"/>
    <xf numFmtId="0" fontId="6" fillId="0" borderId="26" xfId="0" applyFont="1" applyFill="1" applyBorder="1" applyAlignment="1">
      <alignment horizontal="center"/>
    </xf>
    <xf numFmtId="0" fontId="3" fillId="2" borderId="27" xfId="0" applyFont="1" applyFill="1" applyBorder="1" applyAlignment="1"/>
    <xf numFmtId="0" fontId="6" fillId="2" borderId="27" xfId="0" applyFont="1" applyFill="1" applyBorder="1" applyAlignment="1"/>
    <xf numFmtId="0" fontId="20" fillId="0" borderId="0" xfId="0" applyFont="1" applyBorder="1" applyAlignment="1">
      <alignment vertical="top"/>
    </xf>
    <xf numFmtId="0" fontId="23" fillId="0" borderId="0" xfId="0" applyFont="1" applyFill="1" applyBorder="1" applyAlignment="1">
      <alignment horizontal="left" vertical="top"/>
    </xf>
    <xf numFmtId="0" fontId="18" fillId="0" borderId="0" xfId="0" applyFont="1"/>
    <xf numFmtId="0" fontId="6" fillId="2" borderId="28" xfId="0" applyFont="1" applyFill="1" applyBorder="1" applyAlignment="1"/>
    <xf numFmtId="0" fontId="6" fillId="0" borderId="28" xfId="0" applyFont="1" applyFill="1" applyBorder="1" applyAlignment="1">
      <alignment horizontal="center"/>
    </xf>
    <xf numFmtId="0" fontId="6" fillId="0" borderId="2" xfId="0" applyFont="1" applyFill="1" applyBorder="1" applyAlignment="1">
      <alignment horizontal="center"/>
    </xf>
    <xf numFmtId="0" fontId="6" fillId="0" borderId="17" xfId="0" applyFont="1" applyFill="1" applyBorder="1" applyAlignment="1">
      <alignment horizontal="center"/>
    </xf>
    <xf numFmtId="0" fontId="22" fillId="2" borderId="27" xfId="0" applyFont="1" applyFill="1" applyBorder="1" applyAlignment="1"/>
    <xf numFmtId="0" fontId="19" fillId="2" borderId="29" xfId="0" applyFont="1" applyFill="1" applyBorder="1" applyAlignment="1"/>
    <xf numFmtId="0" fontId="3" fillId="2" borderId="30" xfId="0" applyFont="1" applyFill="1" applyBorder="1" applyAlignment="1"/>
    <xf numFmtId="0" fontId="6" fillId="2" borderId="31" xfId="0" applyFont="1" applyFill="1" applyBorder="1" applyAlignment="1"/>
    <xf numFmtId="0" fontId="6" fillId="0" borderId="16"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19" fillId="2" borderId="32" xfId="0" applyFont="1" applyFill="1" applyBorder="1" applyAlignment="1"/>
    <xf numFmtId="0" fontId="6" fillId="0" borderId="7" xfId="0" applyFont="1" applyFill="1" applyBorder="1" applyAlignment="1">
      <alignment horizontal="center"/>
    </xf>
    <xf numFmtId="0" fontId="19" fillId="2" borderId="33" xfId="0" applyFont="1" applyFill="1" applyBorder="1" applyAlignment="1"/>
    <xf numFmtId="0" fontId="3" fillId="2" borderId="34" xfId="0" applyFont="1" applyFill="1" applyBorder="1" applyAlignment="1"/>
    <xf numFmtId="0" fontId="6" fillId="2" borderId="35" xfId="0" applyFont="1" applyFill="1" applyBorder="1" applyAlignment="1"/>
    <xf numFmtId="0" fontId="6" fillId="0" borderId="24" xfId="0" applyFont="1" applyFill="1" applyBorder="1" applyAlignment="1">
      <alignment horizontal="center"/>
    </xf>
    <xf numFmtId="0" fontId="6" fillId="0" borderId="4" xfId="0" applyFont="1" applyFill="1" applyBorder="1" applyAlignment="1">
      <alignment horizontal="center"/>
    </xf>
    <xf numFmtId="0" fontId="6" fillId="0" borderId="8" xfId="0" applyFont="1" applyFill="1" applyBorder="1" applyAlignment="1">
      <alignment horizontal="center"/>
    </xf>
    <xf numFmtId="0" fontId="3" fillId="0" borderId="36" xfId="0" applyFont="1" applyFill="1" applyBorder="1" applyAlignment="1">
      <alignment horizontal="center" textRotation="45"/>
    </xf>
    <xf numFmtId="0" fontId="3" fillId="0" borderId="37" xfId="0" applyFont="1" applyFill="1" applyBorder="1" applyAlignment="1">
      <alignment horizontal="center" textRotation="45"/>
    </xf>
    <xf numFmtId="0" fontId="3" fillId="0" borderId="38" xfId="0" applyFont="1" applyFill="1" applyBorder="1" applyAlignment="1">
      <alignment horizontal="center" textRotation="45"/>
    </xf>
    <xf numFmtId="165" fontId="3" fillId="4" borderId="39" xfId="0" applyNumberFormat="1" applyFont="1" applyFill="1" applyBorder="1" applyAlignment="1">
      <alignment horizontal="center"/>
    </xf>
    <xf numFmtId="165" fontId="3" fillId="4" borderId="40" xfId="0" applyNumberFormat="1" applyFont="1" applyFill="1" applyBorder="1" applyAlignment="1">
      <alignment horizontal="center"/>
    </xf>
    <xf numFmtId="165" fontId="3" fillId="4" borderId="41" xfId="0" applyNumberFormat="1" applyFont="1" applyFill="1" applyBorder="1" applyAlignment="1">
      <alignment horizontal="center"/>
    </xf>
    <xf numFmtId="0" fontId="18" fillId="0" borderId="0" xfId="0" applyFont="1" applyAlignment="1">
      <alignment horizontal="center"/>
    </xf>
    <xf numFmtId="0" fontId="23" fillId="0" borderId="0" xfId="0" applyFont="1" applyFill="1" applyBorder="1" applyAlignment="1">
      <alignment horizontal="center" textRotation="90"/>
    </xf>
    <xf numFmtId="0" fontId="18" fillId="0" borderId="0" xfId="0" applyFont="1" applyAlignment="1">
      <alignment horizontal="center" vertical="top" wrapText="1"/>
    </xf>
    <xf numFmtId="0" fontId="23" fillId="4" borderId="9" xfId="0" applyFont="1" applyFill="1" applyBorder="1" applyAlignment="1">
      <alignment horizontal="center" textRotation="90" wrapText="1"/>
    </xf>
    <xf numFmtId="165" fontId="3" fillId="4" borderId="42" xfId="0" applyNumberFormat="1" applyFont="1" applyFill="1" applyBorder="1" applyAlignment="1">
      <alignment horizontal="center"/>
    </xf>
    <xf numFmtId="165" fontId="3" fillId="4" borderId="43" xfId="0" applyNumberFormat="1" applyFont="1" applyFill="1" applyBorder="1" applyAlignment="1">
      <alignment horizontal="center"/>
    </xf>
    <xf numFmtId="165" fontId="3" fillId="4" borderId="44" xfId="0" applyNumberFormat="1" applyFont="1" applyFill="1" applyBorder="1" applyAlignment="1">
      <alignment horizontal="center"/>
    </xf>
    <xf numFmtId="165" fontId="3" fillId="0" borderId="28" xfId="0" applyNumberFormat="1" applyFont="1" applyFill="1" applyBorder="1" applyAlignment="1">
      <alignment horizontal="center"/>
    </xf>
    <xf numFmtId="165" fontId="3" fillId="0" borderId="26" xfId="0" applyNumberFormat="1" applyFont="1" applyFill="1" applyBorder="1" applyAlignment="1">
      <alignment horizontal="center"/>
    </xf>
    <xf numFmtId="0" fontId="18" fillId="0" borderId="0" xfId="0" applyFont="1" applyAlignment="1">
      <alignment horizontal="center" vertical="top"/>
    </xf>
    <xf numFmtId="0" fontId="5" fillId="0" borderId="0" xfId="0" applyFont="1"/>
    <xf numFmtId="0" fontId="7" fillId="0" borderId="6" xfId="0" applyFont="1" applyBorder="1" applyAlignment="1">
      <alignment vertical="top" wrapText="1"/>
    </xf>
    <xf numFmtId="0" fontId="3" fillId="3" borderId="45" xfId="0" applyFont="1" applyFill="1" applyBorder="1"/>
    <xf numFmtId="0" fontId="3" fillId="3" borderId="46" xfId="0" applyFont="1" applyFill="1" applyBorder="1"/>
    <xf numFmtId="0" fontId="25" fillId="0" borderId="0" xfId="0" quotePrefix="1" applyFont="1" applyAlignment="1">
      <alignment horizontal="right" vertical="top"/>
    </xf>
    <xf numFmtId="0" fontId="6" fillId="0" borderId="0" xfId="0" applyFont="1" applyAlignment="1"/>
    <xf numFmtId="0" fontId="13" fillId="0" borderId="13" xfId="0" applyFont="1" applyBorder="1" applyAlignment="1">
      <alignment horizontal="center" vertical="top" wrapText="1"/>
    </xf>
    <xf numFmtId="0" fontId="13" fillId="7" borderId="2" xfId="0" applyFont="1" applyFill="1" applyBorder="1" applyAlignment="1">
      <alignment vertical="top" wrapText="1"/>
    </xf>
    <xf numFmtId="0" fontId="13" fillId="7" borderId="4" xfId="0" applyFont="1" applyFill="1" applyBorder="1" applyAlignment="1">
      <alignment vertical="top" wrapText="1"/>
    </xf>
    <xf numFmtId="0" fontId="13" fillId="0" borderId="47" xfId="0" applyFont="1" applyBorder="1" applyAlignment="1">
      <alignment vertical="top" wrapText="1"/>
    </xf>
    <xf numFmtId="0" fontId="13" fillId="0" borderId="48" xfId="0" applyFont="1" applyBorder="1" applyAlignment="1">
      <alignment vertical="top" wrapText="1"/>
    </xf>
    <xf numFmtId="0" fontId="13" fillId="7" borderId="51" xfId="0" applyFont="1" applyFill="1" applyBorder="1" applyAlignment="1">
      <alignment vertical="top" wrapText="1"/>
    </xf>
    <xf numFmtId="0" fontId="13" fillId="7" borderId="53" xfId="0" applyFont="1" applyFill="1" applyBorder="1" applyAlignment="1">
      <alignment vertical="top" wrapText="1"/>
    </xf>
    <xf numFmtId="0" fontId="3" fillId="5" borderId="2"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5" borderId="51" xfId="0" applyFont="1" applyFill="1" applyBorder="1" applyAlignment="1">
      <alignment horizontal="center" vertical="top" wrapText="1"/>
    </xf>
    <xf numFmtId="0" fontId="3" fillId="5" borderId="53" xfId="0" applyFont="1" applyFill="1" applyBorder="1" applyAlignment="1">
      <alignment horizontal="center" vertical="top" wrapText="1"/>
    </xf>
    <xf numFmtId="0" fontId="26" fillId="0" borderId="0" xfId="0" applyFont="1"/>
    <xf numFmtId="0" fontId="6" fillId="0" borderId="2" xfId="0" applyFont="1" applyBorder="1" applyAlignment="1">
      <alignment vertical="top" wrapText="1"/>
    </xf>
    <xf numFmtId="0" fontId="6" fillId="0" borderId="7" xfId="0" applyFont="1" applyBorder="1" applyAlignment="1">
      <alignment vertical="top" wrapText="1"/>
    </xf>
    <xf numFmtId="0" fontId="3" fillId="0" borderId="7" xfId="0" applyFont="1" applyBorder="1" applyAlignment="1">
      <alignment vertical="top" wrapText="1"/>
    </xf>
    <xf numFmtId="0" fontId="27" fillId="0" borderId="6" xfId="0" applyFont="1" applyBorder="1" applyAlignment="1">
      <alignment vertical="top" wrapText="1"/>
    </xf>
    <xf numFmtId="0" fontId="6" fillId="0" borderId="14" xfId="0" applyFont="1" applyBorder="1" applyAlignment="1">
      <alignment vertical="top" wrapText="1"/>
    </xf>
    <xf numFmtId="0" fontId="7" fillId="0" borderId="18" xfId="0" applyFont="1" applyBorder="1" applyAlignment="1">
      <alignment vertical="top"/>
    </xf>
    <xf numFmtId="0" fontId="13" fillId="0" borderId="16" xfId="0" applyFont="1" applyBorder="1" applyAlignment="1">
      <alignment vertical="top" wrapText="1"/>
    </xf>
    <xf numFmtId="0" fontId="7" fillId="0" borderId="19" xfId="0" applyFont="1" applyBorder="1" applyAlignment="1">
      <alignment vertical="top"/>
    </xf>
    <xf numFmtId="0" fontId="7" fillId="0" borderId="23" xfId="0" applyFont="1" applyBorder="1" applyAlignment="1">
      <alignment vertical="top"/>
    </xf>
    <xf numFmtId="0" fontId="7" fillId="0" borderId="0" xfId="0" applyFont="1" applyAlignment="1">
      <alignment vertical="top"/>
    </xf>
    <xf numFmtId="0" fontId="13" fillId="0" borderId="0" xfId="0" applyFont="1" applyAlignment="1">
      <alignment vertical="top" wrapText="1"/>
    </xf>
    <xf numFmtId="0" fontId="5" fillId="0" borderId="17" xfId="0" applyFont="1" applyBorder="1" applyAlignment="1">
      <alignment vertical="top" wrapText="1"/>
    </xf>
    <xf numFmtId="0" fontId="28" fillId="0" borderId="0" xfId="0" applyFont="1"/>
    <xf numFmtId="0" fontId="26" fillId="0" borderId="54" xfId="0" applyFont="1" applyBorder="1"/>
    <xf numFmtId="0" fontId="29" fillId="0" borderId="0" xfId="0" applyFont="1"/>
    <xf numFmtId="0" fontId="0" fillId="0" borderId="2" xfId="0" applyNumberFormat="1" applyBorder="1" applyAlignment="1">
      <alignment vertical="top" wrapText="1"/>
    </xf>
    <xf numFmtId="0" fontId="6" fillId="0" borderId="2" xfId="0" applyFont="1" applyBorder="1" applyAlignment="1">
      <alignment horizontal="center" vertical="top" wrapText="1"/>
    </xf>
    <xf numFmtId="0" fontId="3" fillId="0" borderId="55" xfId="0" applyFont="1" applyFill="1" applyBorder="1" applyAlignment="1">
      <alignment vertical="top" wrapText="1"/>
    </xf>
    <xf numFmtId="0" fontId="13" fillId="0" borderId="2" xfId="0" applyFont="1" applyBorder="1" applyAlignment="1">
      <alignment horizontal="left" vertical="top" wrapText="1"/>
    </xf>
    <xf numFmtId="0" fontId="7" fillId="0" borderId="15" xfId="0" applyFont="1" applyBorder="1" applyAlignment="1">
      <alignment vertical="top"/>
    </xf>
    <xf numFmtId="0" fontId="7" fillId="0" borderId="6" xfId="0" applyFont="1" applyBorder="1" applyAlignment="1">
      <alignment vertical="top"/>
    </xf>
    <xf numFmtId="0" fontId="7" fillId="0" borderId="3" xfId="0" applyFont="1" applyBorder="1" applyAlignment="1">
      <alignment vertical="top"/>
    </xf>
    <xf numFmtId="49" fontId="13" fillId="0" borderId="2" xfId="0" applyNumberFormat="1" applyFont="1" applyBorder="1" applyAlignment="1">
      <alignment vertical="top" wrapText="1"/>
    </xf>
    <xf numFmtId="49" fontId="13" fillId="0" borderId="4" xfId="0" applyNumberFormat="1" applyFont="1" applyBorder="1" applyAlignment="1">
      <alignment vertical="top" wrapText="1"/>
    </xf>
    <xf numFmtId="0" fontId="6" fillId="0" borderId="17" xfId="0" applyFont="1" applyBorder="1" applyAlignment="1">
      <alignment vertical="top" wrapText="1"/>
    </xf>
    <xf numFmtId="0" fontId="13" fillId="5" borderId="2" xfId="0" applyFont="1" applyFill="1" applyBorder="1" applyAlignment="1">
      <alignment horizontal="left" vertical="top" wrapText="1"/>
    </xf>
    <xf numFmtId="0" fontId="0" fillId="0" borderId="46" xfId="0" applyBorder="1"/>
    <xf numFmtId="16" fontId="3" fillId="5" borderId="56" xfId="0" applyNumberFormat="1" applyFont="1" applyFill="1" applyBorder="1" applyAlignment="1">
      <alignment horizontal="left"/>
    </xf>
    <xf numFmtId="0" fontId="0" fillId="12" borderId="0" xfId="0" applyFill="1"/>
    <xf numFmtId="0" fontId="0" fillId="13" borderId="0" xfId="0" applyFill="1"/>
    <xf numFmtId="0" fontId="0" fillId="0" borderId="57" xfId="0" applyBorder="1"/>
    <xf numFmtId="0" fontId="0" fillId="0" borderId="58" xfId="0" applyBorder="1"/>
    <xf numFmtId="0" fontId="16" fillId="12" borderId="0" xfId="0" applyFont="1" applyFill="1"/>
    <xf numFmtId="0" fontId="16" fillId="13" borderId="0" xfId="0" applyFont="1" applyFill="1"/>
    <xf numFmtId="0" fontId="0" fillId="14" borderId="0" xfId="0" applyFill="1"/>
    <xf numFmtId="0" fontId="33" fillId="5" borderId="14" xfId="0" applyFont="1" applyFill="1" applyBorder="1" applyAlignment="1">
      <alignment vertical="top" wrapText="1"/>
    </xf>
    <xf numFmtId="0" fontId="33" fillId="0" borderId="7" xfId="0" applyFont="1" applyBorder="1" applyAlignment="1">
      <alignment vertical="top" wrapText="1"/>
    </xf>
    <xf numFmtId="0" fontId="34" fillId="0" borderId="7" xfId="0" applyFont="1" applyBorder="1" applyAlignment="1">
      <alignment vertical="top" wrapText="1"/>
    </xf>
    <xf numFmtId="0" fontId="33" fillId="5" borderId="7" xfId="0" applyFont="1" applyFill="1" applyBorder="1" applyAlignment="1">
      <alignment vertical="top" wrapText="1"/>
    </xf>
    <xf numFmtId="0" fontId="33" fillId="0" borderId="8" xfId="0" applyFont="1" applyBorder="1" applyAlignment="1">
      <alignment vertical="top" wrapText="1"/>
    </xf>
    <xf numFmtId="0" fontId="35" fillId="0" borderId="12" xfId="0" applyFont="1" applyBorder="1"/>
    <xf numFmtId="0" fontId="3" fillId="12" borderId="0" xfId="0" applyFont="1" applyFill="1"/>
    <xf numFmtId="0" fontId="27" fillId="5" borderId="15" xfId="0" applyFont="1" applyFill="1" applyBorder="1" applyAlignment="1">
      <alignment vertical="top"/>
    </xf>
    <xf numFmtId="0" fontId="27" fillId="5" borderId="6" xfId="0" applyFont="1" applyFill="1" applyBorder="1" applyAlignment="1">
      <alignment vertical="top"/>
    </xf>
    <xf numFmtId="0" fontId="32" fillId="0" borderId="0" xfId="0" applyFont="1"/>
    <xf numFmtId="0" fontId="0" fillId="13" borderId="0" xfId="0" applyFill="1" applyAlignment="1">
      <alignment horizontal="center"/>
    </xf>
    <xf numFmtId="0" fontId="0" fillId="0" borderId="90" xfId="0" applyBorder="1"/>
    <xf numFmtId="0" fontId="13" fillId="0" borderId="5" xfId="0" applyFont="1" applyBorder="1" applyAlignment="1">
      <alignment horizontal="center" wrapText="1"/>
    </xf>
    <xf numFmtId="0" fontId="6" fillId="12" borderId="92" xfId="0" applyFont="1" applyFill="1" applyBorder="1"/>
    <xf numFmtId="0" fontId="6" fillId="13" borderId="92" xfId="0" applyFont="1" applyFill="1" applyBorder="1"/>
    <xf numFmtId="0" fontId="6" fillId="15" borderId="92" xfId="0" applyFont="1" applyFill="1" applyBorder="1"/>
    <xf numFmtId="0" fontId="6" fillId="16" borderId="92" xfId="0" applyFont="1" applyFill="1" applyBorder="1"/>
    <xf numFmtId="0" fontId="6" fillId="16" borderId="95" xfId="0" applyFont="1" applyFill="1" applyBorder="1"/>
    <xf numFmtId="0" fontId="6" fillId="12" borderId="93" xfId="0" applyFont="1" applyFill="1" applyBorder="1" applyAlignment="1">
      <alignment horizontal="center"/>
    </xf>
    <xf numFmtId="0" fontId="16" fillId="15" borderId="0" xfId="0" applyFont="1" applyFill="1"/>
    <xf numFmtId="0" fontId="0" fillId="15" borderId="0" xfId="0" applyFill="1"/>
    <xf numFmtId="0" fontId="6" fillId="15" borderId="0" xfId="0" applyFont="1" applyFill="1"/>
    <xf numFmtId="0" fontId="6" fillId="0" borderId="24" xfId="0" applyFont="1" applyBorder="1" applyAlignment="1">
      <alignment vertical="top" wrapText="1"/>
    </xf>
    <xf numFmtId="0" fontId="18" fillId="15" borderId="0" xfId="0" applyFont="1" applyFill="1" applyAlignment="1">
      <alignment horizontal="center"/>
    </xf>
    <xf numFmtId="0" fontId="5" fillId="15" borderId="0" xfId="0" applyFont="1" applyFill="1"/>
    <xf numFmtId="49" fontId="13" fillId="0" borderId="13" xfId="0" applyNumberFormat="1" applyFont="1" applyBorder="1" applyAlignment="1">
      <alignment vertical="top" wrapText="1"/>
    </xf>
    <xf numFmtId="0" fontId="24" fillId="15" borderId="0" xfId="0" applyFont="1" applyFill="1"/>
    <xf numFmtId="0" fontId="6" fillId="2" borderId="60" xfId="0" applyFont="1" applyFill="1" applyBorder="1" applyAlignment="1"/>
    <xf numFmtId="0" fontId="6" fillId="0" borderId="0" xfId="2"/>
    <xf numFmtId="14" fontId="3" fillId="0" borderId="0" xfId="2" applyNumberFormat="1" applyFont="1"/>
    <xf numFmtId="0" fontId="3" fillId="3" borderId="5" xfId="5" applyFont="1" applyFill="1" applyBorder="1" applyAlignment="1">
      <alignment horizontal="center" vertical="center" wrapText="1"/>
    </xf>
    <xf numFmtId="0" fontId="7" fillId="3" borderId="5" xfId="5" applyFont="1" applyFill="1" applyBorder="1" applyAlignment="1">
      <alignment horizontal="center" vertical="center" wrapText="1"/>
    </xf>
    <xf numFmtId="0" fontId="3" fillId="0" borderId="6" xfId="2" applyFont="1" applyBorder="1" applyAlignment="1">
      <alignment vertical="top"/>
    </xf>
    <xf numFmtId="0" fontId="3" fillId="0" borderId="2" xfId="2" applyFont="1" applyBorder="1" applyAlignment="1">
      <alignment vertical="top" wrapText="1"/>
    </xf>
    <xf numFmtId="0" fontId="13" fillId="0" borderId="2" xfId="2" applyFont="1" applyBorder="1" applyAlignment="1">
      <alignment vertical="top" wrapText="1"/>
    </xf>
    <xf numFmtId="0" fontId="13" fillId="0" borderId="7" xfId="2" applyFont="1" applyBorder="1" applyAlignment="1">
      <alignment vertical="top" wrapText="1"/>
    </xf>
    <xf numFmtId="0" fontId="11" fillId="5" borderId="6" xfId="2" applyFont="1" applyFill="1" applyBorder="1" applyAlignment="1">
      <alignment vertical="top"/>
    </xf>
    <xf numFmtId="0" fontId="3" fillId="5" borderId="2" xfId="2" applyFont="1" applyFill="1" applyBorder="1" applyAlignment="1">
      <alignment vertical="top" wrapText="1"/>
    </xf>
    <xf numFmtId="0" fontId="13" fillId="5" borderId="2" xfId="2" applyFont="1" applyFill="1" applyBorder="1" applyAlignment="1">
      <alignment vertical="top" wrapText="1"/>
    </xf>
    <xf numFmtId="0" fontId="13" fillId="5" borderId="2" xfId="2" applyFont="1" applyFill="1" applyBorder="1" applyAlignment="1">
      <alignment horizontal="center" vertical="top" wrapText="1"/>
    </xf>
    <xf numFmtId="0" fontId="13" fillId="5" borderId="7" xfId="2" applyFont="1" applyFill="1" applyBorder="1" applyAlignment="1">
      <alignment vertical="top" wrapText="1"/>
    </xf>
    <xf numFmtId="0" fontId="13" fillId="0" borderId="2" xfId="2" applyFont="1" applyBorder="1" applyAlignment="1">
      <alignment horizontal="center" vertical="top" wrapText="1"/>
    </xf>
    <xf numFmtId="0" fontId="3" fillId="0" borderId="3" xfId="2" applyFont="1" applyBorder="1" applyAlignment="1">
      <alignment vertical="top"/>
    </xf>
    <xf numFmtId="0" fontId="3" fillId="0" borderId="4" xfId="2" applyFont="1" applyBorder="1" applyAlignment="1">
      <alignment vertical="top" wrapText="1"/>
    </xf>
    <xf numFmtId="0" fontId="13" fillId="0" borderId="4" xfId="2" applyFont="1" applyBorder="1" applyAlignment="1">
      <alignment vertical="top" wrapText="1"/>
    </xf>
    <xf numFmtId="0" fontId="13" fillId="0" borderId="4" xfId="2" applyFont="1" applyBorder="1" applyAlignment="1">
      <alignment horizontal="center" vertical="top" wrapText="1"/>
    </xf>
    <xf numFmtId="0" fontId="13" fillId="0" borderId="8" xfId="2" applyFont="1" applyBorder="1" applyAlignment="1">
      <alignment vertical="top" wrapText="1"/>
    </xf>
    <xf numFmtId="0" fontId="6" fillId="0" borderId="0" xfId="2" applyAlignment="1">
      <alignment wrapText="1"/>
    </xf>
    <xf numFmtId="0" fontId="3" fillId="0" borderId="62" xfId="2" applyFont="1" applyBorder="1"/>
    <xf numFmtId="0" fontId="6" fillId="0" borderId="63" xfId="2" applyBorder="1"/>
    <xf numFmtId="0" fontId="13" fillId="0" borderId="65" xfId="2" applyFont="1" applyBorder="1" applyAlignment="1">
      <alignment horizontal="center" textRotation="90"/>
    </xf>
    <xf numFmtId="0" fontId="13" fillId="0" borderId="65" xfId="2" applyFont="1" applyBorder="1" applyAlignment="1">
      <alignment horizontal="center" textRotation="90" wrapText="1"/>
    </xf>
    <xf numFmtId="0" fontId="13" fillId="0" borderId="66" xfId="2" applyFont="1" applyBorder="1" applyAlignment="1">
      <alignment horizontal="center" textRotation="90"/>
    </xf>
    <xf numFmtId="0" fontId="13" fillId="0" borderId="67" xfId="2" applyFont="1" applyBorder="1" applyAlignment="1">
      <alignment horizontal="center" textRotation="90" wrapText="1"/>
    </xf>
    <xf numFmtId="0" fontId="13" fillId="0" borderId="68" xfId="2" applyFont="1" applyFill="1" applyBorder="1" applyAlignment="1">
      <alignment horizontal="center" textRotation="90" wrapText="1"/>
    </xf>
    <xf numFmtId="0" fontId="13" fillId="0" borderId="63" xfId="2" applyFont="1" applyBorder="1" applyAlignment="1">
      <alignment horizontal="center" textRotation="90"/>
    </xf>
    <xf numFmtId="0" fontId="13" fillId="0" borderId="69" xfId="2" applyFont="1" applyBorder="1" applyAlignment="1">
      <alignment horizontal="center" textRotation="90"/>
    </xf>
    <xf numFmtId="0" fontId="6" fillId="0" borderId="62" xfId="2" applyBorder="1" applyAlignment="1">
      <alignment textRotation="90"/>
    </xf>
    <xf numFmtId="0" fontId="6" fillId="0" borderId="0" xfId="2" applyAlignment="1">
      <alignment textRotation="90"/>
    </xf>
    <xf numFmtId="0" fontId="6" fillId="0" borderId="0" xfId="2" applyAlignment="1">
      <alignment textRotation="60"/>
    </xf>
    <xf numFmtId="0" fontId="6" fillId="0" borderId="62" xfId="2" applyBorder="1"/>
    <xf numFmtId="0" fontId="3" fillId="0" borderId="0" xfId="2" applyFont="1" applyBorder="1"/>
    <xf numFmtId="0" fontId="19" fillId="0" borderId="62" xfId="2" applyFont="1" applyBorder="1"/>
    <xf numFmtId="0" fontId="13" fillId="0" borderId="71" xfId="2" applyFont="1" applyFill="1" applyBorder="1" applyAlignment="1">
      <alignment wrapText="1"/>
    </xf>
    <xf numFmtId="0" fontId="6" fillId="0" borderId="72" xfId="2" applyBorder="1"/>
    <xf numFmtId="0" fontId="3" fillId="0" borderId="73" xfId="2" applyNumberFormat="1" applyFont="1" applyFill="1" applyBorder="1" applyAlignment="1">
      <alignment horizontal="center"/>
    </xf>
    <xf numFmtId="0" fontId="6" fillId="0" borderId="71" xfId="2" applyNumberFormat="1" applyFill="1" applyBorder="1" applyAlignment="1">
      <alignment horizontal="center"/>
    </xf>
    <xf numFmtId="0" fontId="6" fillId="0" borderId="74" xfId="2" applyNumberFormat="1" applyFill="1" applyBorder="1" applyAlignment="1">
      <alignment horizontal="center"/>
    </xf>
    <xf numFmtId="0" fontId="6" fillId="0" borderId="73" xfId="2" applyNumberFormat="1" applyFill="1" applyBorder="1" applyAlignment="1">
      <alignment horizontal="center"/>
    </xf>
    <xf numFmtId="0" fontId="13" fillId="10" borderId="1" xfId="2" applyFont="1" applyFill="1" applyBorder="1" applyAlignment="1">
      <alignment wrapText="1"/>
    </xf>
    <xf numFmtId="0" fontId="13" fillId="0" borderId="76" xfId="2" applyFont="1" applyBorder="1"/>
    <xf numFmtId="0" fontId="6" fillId="0" borderId="77" xfId="2" applyNumberFormat="1" applyFont="1" applyFill="1" applyBorder="1" applyAlignment="1">
      <alignment horizontal="center"/>
    </xf>
    <xf numFmtId="0" fontId="6" fillId="0" borderId="1" xfId="2" applyNumberFormat="1" applyFont="1" applyFill="1" applyBorder="1" applyAlignment="1">
      <alignment horizontal="center"/>
    </xf>
    <xf numFmtId="0" fontId="6" fillId="0" borderId="78" xfId="2" applyNumberFormat="1" applyFont="1" applyFill="1" applyBorder="1" applyAlignment="1">
      <alignment horizontal="center"/>
    </xf>
    <xf numFmtId="0" fontId="3" fillId="0" borderId="69" xfId="2" applyFont="1" applyBorder="1"/>
    <xf numFmtId="0" fontId="13" fillId="0" borderId="69" xfId="2" applyFont="1" applyBorder="1"/>
    <xf numFmtId="0" fontId="13" fillId="0" borderId="69" xfId="2" applyFont="1" applyFill="1" applyBorder="1" applyAlignment="1">
      <alignment wrapText="1"/>
    </xf>
    <xf numFmtId="0" fontId="6" fillId="0" borderId="63" xfId="2" applyNumberFormat="1" applyFont="1" applyFill="1" applyBorder="1" applyAlignment="1">
      <alignment horizontal="center"/>
    </xf>
    <xf numFmtId="0" fontId="6" fillId="0" borderId="69" xfId="2" applyNumberFormat="1" applyFont="1" applyFill="1" applyBorder="1" applyAlignment="1">
      <alignment horizontal="center"/>
    </xf>
    <xf numFmtId="0" fontId="13" fillId="0" borderId="79" xfId="2" applyNumberFormat="1" applyFont="1" applyFill="1" applyBorder="1" applyAlignment="1">
      <alignment horizontal="center"/>
    </xf>
    <xf numFmtId="0" fontId="6" fillId="0" borderId="79" xfId="2" applyNumberFormat="1" applyFont="1" applyFill="1" applyBorder="1" applyAlignment="1">
      <alignment horizontal="center"/>
    </xf>
    <xf numFmtId="0" fontId="19" fillId="0" borderId="0" xfId="2" applyFont="1" applyBorder="1"/>
    <xf numFmtId="0" fontId="13" fillId="0" borderId="0" xfId="2" applyFont="1" applyBorder="1"/>
    <xf numFmtId="0" fontId="13" fillId="0" borderId="0" xfId="2" applyFont="1" applyFill="1" applyBorder="1" applyAlignment="1">
      <alignment wrapText="1"/>
    </xf>
    <xf numFmtId="0" fontId="6" fillId="0" borderId="57" xfId="2" applyNumberFormat="1" applyFont="1" applyFill="1" applyBorder="1" applyAlignment="1">
      <alignment horizontal="center"/>
    </xf>
    <xf numFmtId="0" fontId="6" fillId="0" borderId="58" xfId="2" applyNumberFormat="1" applyFont="1" applyFill="1" applyBorder="1" applyAlignment="1">
      <alignment horizontal="center"/>
    </xf>
    <xf numFmtId="0" fontId="13" fillId="0" borderId="61" xfId="2" applyNumberFormat="1" applyFont="1" applyFill="1" applyBorder="1" applyAlignment="1">
      <alignment horizontal="center"/>
    </xf>
    <xf numFmtId="0" fontId="6" fillId="0" borderId="61" xfId="2" applyNumberFormat="1" applyFont="1" applyFill="1" applyBorder="1" applyAlignment="1">
      <alignment horizontal="center"/>
    </xf>
    <xf numFmtId="0" fontId="13" fillId="0" borderId="1" xfId="2" applyFont="1" applyFill="1" applyBorder="1" applyAlignment="1">
      <alignment wrapText="1"/>
    </xf>
    <xf numFmtId="0" fontId="13" fillId="0" borderId="78" xfId="2" applyNumberFormat="1" applyFont="1" applyFill="1" applyBorder="1" applyAlignment="1">
      <alignment horizontal="center"/>
    </xf>
    <xf numFmtId="0" fontId="19" fillId="0" borderId="80" xfId="2" applyFont="1" applyFill="1" applyBorder="1"/>
    <xf numFmtId="0" fontId="13" fillId="0" borderId="82" xfId="2" applyFont="1" applyFill="1" applyBorder="1" applyAlignment="1">
      <alignment wrapText="1"/>
    </xf>
    <xf numFmtId="0" fontId="13" fillId="0" borderId="83" xfId="2" applyFont="1" applyBorder="1"/>
    <xf numFmtId="0" fontId="6" fillId="0" borderId="84" xfId="2" applyNumberFormat="1" applyFont="1" applyFill="1" applyBorder="1" applyAlignment="1">
      <alignment horizontal="center"/>
    </xf>
    <xf numFmtId="0" fontId="6" fillId="0" borderId="82" xfId="2" applyNumberFormat="1" applyFont="1" applyFill="1" applyBorder="1" applyAlignment="1">
      <alignment horizontal="center"/>
    </xf>
    <xf numFmtId="0" fontId="6" fillId="0" borderId="85" xfId="2" applyNumberFormat="1" applyFont="1" applyFill="1" applyBorder="1" applyAlignment="1">
      <alignment horizontal="center"/>
    </xf>
    <xf numFmtId="0" fontId="6" fillId="0" borderId="62" xfId="2" applyNumberFormat="1" applyFont="1" applyFill="1" applyBorder="1" applyAlignment="1">
      <alignment horizontal="center"/>
    </xf>
    <xf numFmtId="0" fontId="6" fillId="0" borderId="0" xfId="2" applyNumberFormat="1" applyFont="1" applyFill="1" applyBorder="1" applyAlignment="1">
      <alignment horizontal="center"/>
    </xf>
    <xf numFmtId="0" fontId="6" fillId="0" borderId="12" xfId="2" applyNumberFormat="1" applyFont="1" applyFill="1" applyBorder="1" applyAlignment="1">
      <alignment horizontal="center"/>
    </xf>
    <xf numFmtId="0" fontId="13" fillId="11" borderId="1" xfId="2" applyFont="1" applyFill="1" applyBorder="1" applyAlignment="1">
      <alignment wrapText="1"/>
    </xf>
    <xf numFmtId="0" fontId="13" fillId="11" borderId="76" xfId="2" applyFont="1" applyFill="1" applyBorder="1"/>
    <xf numFmtId="0" fontId="6" fillId="11" borderId="1" xfId="2" applyNumberFormat="1" applyFont="1" applyFill="1" applyBorder="1" applyAlignment="1">
      <alignment horizontal="center"/>
    </xf>
    <xf numFmtId="0" fontId="6" fillId="11" borderId="77" xfId="2" applyNumberFormat="1" applyFont="1" applyFill="1" applyBorder="1" applyAlignment="1">
      <alignment horizontal="center"/>
    </xf>
    <xf numFmtId="0" fontId="6" fillId="11" borderId="78" xfId="2" applyNumberFormat="1" applyFont="1" applyFill="1" applyBorder="1" applyAlignment="1">
      <alignment horizontal="center"/>
    </xf>
    <xf numFmtId="0" fontId="13" fillId="11" borderId="82" xfId="2" applyFont="1" applyFill="1" applyBorder="1" applyAlignment="1">
      <alignment wrapText="1"/>
    </xf>
    <xf numFmtId="0" fontId="13" fillId="11" borderId="83" xfId="2" applyFont="1" applyFill="1" applyBorder="1"/>
    <xf numFmtId="0" fontId="6" fillId="11" borderId="82" xfId="2" applyNumberFormat="1" applyFont="1" applyFill="1" applyBorder="1" applyAlignment="1">
      <alignment horizontal="center"/>
    </xf>
    <xf numFmtId="0" fontId="6" fillId="11" borderId="84" xfId="2" applyNumberFormat="1" applyFont="1" applyFill="1" applyBorder="1" applyAlignment="1">
      <alignment horizontal="center"/>
    </xf>
    <xf numFmtId="0" fontId="6" fillId="11" borderId="85" xfId="2" applyNumberFormat="1" applyFont="1" applyFill="1" applyBorder="1" applyAlignment="1">
      <alignment horizontal="center"/>
    </xf>
    <xf numFmtId="0" fontId="6" fillId="0" borderId="0" xfId="2" applyAlignment="1">
      <alignment horizontal="left"/>
    </xf>
    <xf numFmtId="0" fontId="6" fillId="0" borderId="0" xfId="2" applyFont="1" applyAlignment="1">
      <alignment horizontal="center"/>
    </xf>
    <xf numFmtId="0" fontId="6" fillId="0" borderId="0" xfId="2" applyFont="1"/>
    <xf numFmtId="0" fontId="6" fillId="0" borderId="0" xfId="2" applyAlignment="1">
      <alignment horizontal="center"/>
    </xf>
    <xf numFmtId="10" fontId="6" fillId="0" borderId="0" xfId="6" applyNumberFormat="1"/>
    <xf numFmtId="0" fontId="19" fillId="0" borderId="63" xfId="2" applyFont="1" applyBorder="1"/>
    <xf numFmtId="0" fontId="13" fillId="0" borderId="65" xfId="2" applyFont="1" applyFill="1" applyBorder="1" applyAlignment="1">
      <alignment wrapText="1"/>
    </xf>
    <xf numFmtId="0" fontId="6" fillId="0" borderId="86" xfId="2" applyBorder="1"/>
    <xf numFmtId="0" fontId="3" fillId="0" borderId="67" xfId="2" applyNumberFormat="1" applyFont="1" applyFill="1" applyBorder="1" applyAlignment="1">
      <alignment horizontal="center"/>
    </xf>
    <xf numFmtId="0" fontId="6" fillId="0" borderId="65" xfId="2" applyNumberFormat="1" applyFill="1" applyBorder="1" applyAlignment="1">
      <alignment horizontal="center"/>
    </xf>
    <xf numFmtId="0" fontId="6" fillId="0" borderId="66" xfId="2" applyNumberFormat="1" applyFill="1" applyBorder="1" applyAlignment="1">
      <alignment horizontal="center"/>
    </xf>
    <xf numFmtId="0" fontId="6" fillId="0" borderId="67" xfId="2" applyNumberFormat="1" applyFill="1" applyBorder="1" applyAlignment="1">
      <alignment horizontal="center"/>
    </xf>
    <xf numFmtId="49" fontId="13" fillId="0" borderId="6" xfId="0" applyNumberFormat="1" applyFont="1" applyBorder="1" applyAlignment="1">
      <alignment vertical="top" wrapText="1"/>
    </xf>
    <xf numFmtId="49" fontId="13" fillId="0" borderId="3" xfId="0" applyNumberFormat="1" applyFont="1" applyBorder="1" applyAlignment="1">
      <alignment vertical="top" wrapText="1"/>
    </xf>
    <xf numFmtId="0" fontId="6" fillId="16" borderId="96" xfId="0" applyFont="1" applyFill="1" applyBorder="1"/>
    <xf numFmtId="14" fontId="0" fillId="0" borderId="0" xfId="0" applyNumberFormat="1"/>
    <xf numFmtId="0" fontId="2" fillId="0" borderId="0" xfId="0" applyFont="1"/>
    <xf numFmtId="0" fontId="3" fillId="3" borderId="46" xfId="3" applyFont="1" applyFill="1" applyBorder="1" applyAlignment="1">
      <alignment horizontal="center" vertical="center"/>
    </xf>
    <xf numFmtId="0" fontId="19" fillId="0" borderId="21" xfId="0" applyFont="1" applyBorder="1" applyAlignment="1">
      <alignment vertical="top"/>
    </xf>
    <xf numFmtId="0" fontId="19" fillId="0" borderId="22" xfId="0" applyFont="1" applyBorder="1" applyAlignment="1">
      <alignment vertical="top"/>
    </xf>
    <xf numFmtId="0" fontId="19" fillId="0" borderId="0" xfId="0" applyFont="1" applyAlignment="1">
      <alignment vertical="top"/>
    </xf>
    <xf numFmtId="0" fontId="3" fillId="13" borderId="0" xfId="0" applyFont="1" applyFill="1" applyAlignment="1"/>
    <xf numFmtId="0" fontId="3" fillId="0" borderId="0" xfId="0" applyFont="1" applyAlignment="1"/>
    <xf numFmtId="14" fontId="3" fillId="0" borderId="0" xfId="0" applyNumberFormat="1" applyFont="1" applyAlignment="1"/>
    <xf numFmtId="0" fontId="3" fillId="0" borderId="2" xfId="0" applyFont="1" applyBorder="1" applyAlignment="1">
      <alignment vertical="top"/>
    </xf>
    <xf numFmtId="0" fontId="3" fillId="0" borderId="4" xfId="0" applyFont="1" applyBorder="1" applyAlignment="1">
      <alignment vertical="top"/>
    </xf>
    <xf numFmtId="0" fontId="2" fillId="0" borderId="17" xfId="0" applyFont="1" applyBorder="1" applyAlignment="1">
      <alignment vertical="top" wrapText="1"/>
    </xf>
    <xf numFmtId="0" fontId="3" fillId="0" borderId="13" xfId="0" applyFont="1" applyBorder="1" applyAlignment="1">
      <alignment vertical="top"/>
    </xf>
    <xf numFmtId="0" fontId="7" fillId="0" borderId="2" xfId="0" applyFont="1" applyBorder="1" applyAlignment="1">
      <alignment vertical="top"/>
    </xf>
    <xf numFmtId="0" fontId="19" fillId="0" borderId="20" xfId="0" applyFont="1" applyBorder="1" applyAlignment="1">
      <alignment vertical="top"/>
    </xf>
    <xf numFmtId="0" fontId="36" fillId="0" borderId="0" xfId="0" applyFont="1"/>
    <xf numFmtId="0" fontId="7" fillId="17" borderId="6" xfId="0" applyFont="1" applyFill="1" applyBorder="1" applyAlignment="1">
      <alignment vertical="top" wrapText="1"/>
    </xf>
    <xf numFmtId="0" fontId="13" fillId="17" borderId="2" xfId="0" applyFont="1" applyFill="1" applyBorder="1" applyAlignment="1">
      <alignment horizontal="center" vertical="top" wrapText="1"/>
    </xf>
    <xf numFmtId="0" fontId="13" fillId="17" borderId="2" xfId="0" applyFont="1" applyFill="1" applyBorder="1" applyAlignment="1">
      <alignment vertical="top" wrapText="1"/>
    </xf>
    <xf numFmtId="0" fontId="13" fillId="17" borderId="7" xfId="0" applyFont="1" applyFill="1" applyBorder="1" applyAlignment="1">
      <alignment vertical="top" wrapText="1"/>
    </xf>
    <xf numFmtId="0" fontId="2" fillId="0" borderId="2" xfId="7" applyBorder="1" applyAlignment="1">
      <alignment horizontal="center" vertical="top" wrapText="1"/>
    </xf>
    <xf numFmtId="0" fontId="2" fillId="15" borderId="93" xfId="0" applyFont="1" applyFill="1" applyBorder="1" applyAlignment="1">
      <alignment horizontal="center"/>
    </xf>
    <xf numFmtId="0" fontId="2" fillId="15" borderId="92" xfId="0" applyFont="1" applyFill="1" applyBorder="1"/>
    <xf numFmtId="0" fontId="2" fillId="16" borderId="97" xfId="0" applyFont="1" applyFill="1" applyBorder="1" applyAlignment="1">
      <alignment horizontal="center"/>
    </xf>
    <xf numFmtId="0" fontId="2" fillId="16" borderId="93" xfId="0" applyFont="1" applyFill="1" applyBorder="1" applyAlignment="1">
      <alignment horizontal="center"/>
    </xf>
    <xf numFmtId="0" fontId="2" fillId="16" borderId="94" xfId="0" applyFont="1" applyFill="1" applyBorder="1" applyAlignment="1">
      <alignment horizontal="center"/>
    </xf>
    <xf numFmtId="0" fontId="2" fillId="13" borderId="93" xfId="0" applyFont="1" applyFill="1" applyBorder="1" applyAlignment="1">
      <alignment horizontal="center"/>
    </xf>
    <xf numFmtId="0" fontId="3" fillId="3" borderId="5" xfId="3" applyFont="1" applyFill="1" applyBorder="1" applyAlignment="1">
      <alignment horizontal="center" vertical="center" wrapText="1"/>
    </xf>
    <xf numFmtId="0" fontId="3" fillId="3" borderId="5" xfId="4" applyFont="1" applyFill="1" applyBorder="1" applyAlignment="1">
      <alignment horizontal="center" vertical="center" wrapText="1"/>
    </xf>
    <xf numFmtId="0" fontId="3" fillId="3" borderId="5" xfId="3" applyFont="1" applyFill="1" applyBorder="1" applyAlignment="1">
      <alignment horizontal="center" vertical="center" wrapText="1"/>
    </xf>
    <xf numFmtId="0" fontId="6" fillId="13" borderId="96" xfId="0" applyFont="1" applyFill="1" applyBorder="1"/>
    <xf numFmtId="0" fontId="6" fillId="13" borderId="95" xfId="0" applyFont="1" applyFill="1" applyBorder="1"/>
    <xf numFmtId="0" fontId="2" fillId="15" borderId="97" xfId="0" applyFont="1" applyFill="1" applyBorder="1" applyAlignment="1">
      <alignment horizontal="center"/>
    </xf>
    <xf numFmtId="0" fontId="6" fillId="12" borderId="95" xfId="0" applyFont="1" applyFill="1" applyBorder="1"/>
    <xf numFmtId="0" fontId="2" fillId="12" borderId="104" xfId="0" applyFont="1" applyFill="1" applyBorder="1" applyAlignment="1">
      <alignment horizontal="center"/>
    </xf>
    <xf numFmtId="0" fontId="0" fillId="14" borderId="45" xfId="0" applyFill="1" applyBorder="1"/>
    <xf numFmtId="0" fontId="6" fillId="14" borderId="89" xfId="0" applyFont="1" applyFill="1" applyBorder="1"/>
    <xf numFmtId="0" fontId="2" fillId="14" borderId="5" xfId="0" applyFont="1" applyFill="1" applyBorder="1" applyAlignment="1">
      <alignment horizontal="center"/>
    </xf>
    <xf numFmtId="0" fontId="2" fillId="13" borderId="97" xfId="0" applyFont="1" applyFill="1" applyBorder="1" applyAlignment="1">
      <alignment horizontal="center"/>
    </xf>
    <xf numFmtId="0" fontId="2" fillId="13" borderId="104" xfId="0" applyFont="1" applyFill="1" applyBorder="1" applyAlignment="1">
      <alignment horizontal="center"/>
    </xf>
    <xf numFmtId="0" fontId="26" fillId="18" borderId="87" xfId="0" applyFont="1" applyFill="1" applyBorder="1"/>
    <xf numFmtId="0" fontId="2" fillId="18" borderId="0" xfId="0" applyFont="1" applyFill="1" applyBorder="1"/>
    <xf numFmtId="0" fontId="2" fillId="18" borderId="108" xfId="0" applyFont="1" applyFill="1" applyBorder="1"/>
    <xf numFmtId="0" fontId="39" fillId="0" borderId="0" xfId="0" applyFont="1" applyAlignment="1">
      <alignment horizontal="center"/>
    </xf>
    <xf numFmtId="0" fontId="0" fillId="19" borderId="110" xfId="0" applyFill="1" applyBorder="1"/>
    <xf numFmtId="0" fontId="13" fillId="19" borderId="112" xfId="0" applyFont="1" applyFill="1" applyBorder="1" applyAlignment="1">
      <alignment wrapText="1"/>
    </xf>
    <xf numFmtId="0" fontId="0" fillId="19" borderId="114" xfId="0" applyFill="1" applyBorder="1"/>
    <xf numFmtId="0" fontId="13" fillId="19" borderId="115" xfId="0" applyFont="1" applyFill="1" applyBorder="1" applyAlignment="1">
      <alignment wrapText="1"/>
    </xf>
    <xf numFmtId="0" fontId="0" fillId="19" borderId="111" xfId="0" applyFill="1" applyBorder="1" applyAlignment="1">
      <alignment horizontal="center"/>
    </xf>
    <xf numFmtId="0" fontId="0" fillId="19" borderId="113" xfId="0" applyFill="1" applyBorder="1" applyAlignment="1">
      <alignment horizontal="center"/>
    </xf>
    <xf numFmtId="0" fontId="0" fillId="19" borderId="110" xfId="0" applyFill="1" applyBorder="1" applyAlignment="1">
      <alignment horizontal="left"/>
    </xf>
    <xf numFmtId="0" fontId="0" fillId="19" borderId="114" xfId="0" applyFill="1" applyBorder="1" applyAlignment="1">
      <alignment horizontal="left"/>
    </xf>
    <xf numFmtId="0" fontId="3" fillId="19" borderId="116" xfId="0" applyFont="1" applyFill="1" applyBorder="1" applyAlignment="1">
      <alignment horizontal="center"/>
    </xf>
    <xf numFmtId="14" fontId="0" fillId="19" borderId="109" xfId="0" applyNumberFormat="1" applyFill="1" applyBorder="1" applyAlignment="1">
      <alignment horizontal="left"/>
    </xf>
    <xf numFmtId="0" fontId="2" fillId="19" borderId="109" xfId="0" applyFont="1" applyFill="1" applyBorder="1"/>
    <xf numFmtId="0" fontId="13" fillId="19" borderId="117" xfId="0" applyFont="1" applyFill="1" applyBorder="1" applyAlignment="1">
      <alignment wrapText="1"/>
    </xf>
    <xf numFmtId="0" fontId="3" fillId="20" borderId="118" xfId="0" applyFont="1" applyFill="1" applyBorder="1"/>
    <xf numFmtId="0" fontId="3" fillId="20" borderId="119" xfId="0" applyFont="1" applyFill="1" applyBorder="1"/>
    <xf numFmtId="0" fontId="3" fillId="20" borderId="120" xfId="0" applyFont="1" applyFill="1" applyBorder="1"/>
    <xf numFmtId="0" fontId="3" fillId="12" borderId="0" xfId="0" applyFont="1" applyFill="1" applyAlignment="1"/>
    <xf numFmtId="0" fontId="2" fillId="3" borderId="89" xfId="0" applyFont="1" applyFill="1" applyBorder="1"/>
    <xf numFmtId="0" fontId="2" fillId="12" borderId="96" xfId="0" applyFont="1" applyFill="1" applyBorder="1"/>
    <xf numFmtId="0" fontId="13" fillId="0" borderId="17" xfId="7" applyFont="1" applyBorder="1" applyAlignment="1">
      <alignment horizontal="center" vertical="top" wrapText="1"/>
    </xf>
    <xf numFmtId="0" fontId="13" fillId="0" borderId="24" xfId="7" applyFont="1" applyBorder="1" applyAlignment="1">
      <alignment horizontal="center" vertical="top" wrapText="1"/>
    </xf>
    <xf numFmtId="0" fontId="3" fillId="3" borderId="121" xfId="3" applyFont="1" applyFill="1" applyBorder="1" applyAlignment="1">
      <alignment horizontal="center" vertical="center" wrapText="1"/>
    </xf>
    <xf numFmtId="0" fontId="3" fillId="3" borderId="122" xfId="3" applyFont="1" applyFill="1" applyBorder="1" applyAlignment="1">
      <alignment horizontal="center" vertical="center"/>
    </xf>
    <xf numFmtId="0" fontId="3" fillId="3" borderId="123" xfId="3" applyFont="1" applyFill="1" applyBorder="1" applyAlignment="1">
      <alignment horizontal="center" vertical="center" wrapText="1"/>
    </xf>
    <xf numFmtId="0" fontId="3" fillId="3" borderId="124" xfId="3" applyFont="1" applyFill="1" applyBorder="1" applyAlignment="1">
      <alignment horizontal="center" vertical="center" wrapText="1"/>
    </xf>
    <xf numFmtId="0" fontId="19" fillId="0" borderId="126" xfId="0" applyFont="1" applyBorder="1" applyAlignment="1">
      <alignment vertical="top"/>
    </xf>
    <xf numFmtId="0" fontId="20" fillId="0" borderId="126" xfId="0" applyFont="1" applyBorder="1" applyAlignment="1">
      <alignment vertical="top"/>
    </xf>
    <xf numFmtId="0" fontId="19" fillId="0" borderId="128" xfId="0" applyFont="1" applyBorder="1" applyAlignment="1">
      <alignment vertical="top"/>
    </xf>
    <xf numFmtId="0" fontId="3" fillId="0" borderId="129" xfId="0" applyFont="1" applyBorder="1" applyAlignment="1">
      <alignment vertical="top"/>
    </xf>
    <xf numFmtId="0" fontId="0" fillId="0" borderId="129" xfId="0" applyBorder="1" applyAlignment="1">
      <alignment vertical="top" wrapText="1"/>
    </xf>
    <xf numFmtId="0" fontId="2" fillId="0" borderId="129" xfId="7" applyBorder="1" applyAlignment="1">
      <alignment horizontal="center" vertical="top" wrapText="1"/>
    </xf>
    <xf numFmtId="0" fontId="13" fillId="0" borderId="129" xfId="0" applyFont="1" applyBorder="1" applyAlignment="1">
      <alignment vertical="top" wrapText="1"/>
    </xf>
    <xf numFmtId="0" fontId="16" fillId="14" borderId="0" xfId="0" applyFont="1" applyFill="1"/>
    <xf numFmtId="0" fontId="3" fillId="3" borderId="45" xfId="3" applyFont="1" applyFill="1" applyBorder="1" applyAlignment="1">
      <alignment horizontal="center" vertical="center" wrapText="1"/>
    </xf>
    <xf numFmtId="0" fontId="3" fillId="3" borderId="59"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13" fillId="5" borderId="16" xfId="0" applyFont="1" applyFill="1" applyBorder="1" applyAlignment="1">
      <alignment horizontal="center" vertical="top" wrapText="1"/>
    </xf>
    <xf numFmtId="0" fontId="13" fillId="0" borderId="17" xfId="0" applyFont="1" applyBorder="1" applyAlignment="1">
      <alignment horizontal="center" vertical="top" wrapText="1"/>
    </xf>
    <xf numFmtId="0" fontId="13" fillId="5" borderId="17" xfId="0" applyFont="1" applyFill="1" applyBorder="1" applyAlignment="1">
      <alignment horizontal="center" vertical="top" wrapText="1"/>
    </xf>
    <xf numFmtId="0" fontId="13" fillId="0" borderId="24" xfId="0" applyFont="1" applyBorder="1" applyAlignment="1">
      <alignment horizontal="center" vertical="top" wrapText="1"/>
    </xf>
    <xf numFmtId="0" fontId="13" fillId="14" borderId="2" xfId="0" applyFont="1" applyFill="1" applyBorder="1" applyAlignment="1">
      <alignment vertical="top" wrapText="1"/>
    </xf>
    <xf numFmtId="0" fontId="13" fillId="17" borderId="17"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24" xfId="0" applyBorder="1" applyAlignment="1">
      <alignment horizontal="center" vertical="top" wrapText="1"/>
    </xf>
    <xf numFmtId="0" fontId="2" fillId="13" borderId="0" xfId="0" applyFont="1" applyFill="1"/>
    <xf numFmtId="0" fontId="0" fillId="13" borderId="0" xfId="0" applyFill="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14" xfId="0"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17" borderId="17" xfId="0" applyFont="1" applyFill="1" applyBorder="1" applyAlignment="1">
      <alignment vertical="top" wrapText="1"/>
    </xf>
    <xf numFmtId="0" fontId="13" fillId="0" borderId="17" xfId="0" applyFont="1" applyBorder="1" applyAlignment="1">
      <alignment vertical="top" wrapText="1"/>
    </xf>
    <xf numFmtId="0" fontId="13" fillId="0" borderId="24" xfId="0" applyFont="1" applyBorder="1" applyAlignment="1">
      <alignment vertical="top" wrapText="1"/>
    </xf>
    <xf numFmtId="0" fontId="41" fillId="12" borderId="0" xfId="1" applyFont="1" applyFill="1" applyAlignment="1" applyProtection="1"/>
    <xf numFmtId="0" fontId="42" fillId="13" borderId="0" xfId="1" applyFont="1" applyFill="1" applyAlignment="1" applyProtection="1"/>
    <xf numFmtId="0" fontId="0" fillId="0" borderId="7" xfId="0" applyNumberFormat="1" applyBorder="1" applyAlignment="1">
      <alignment vertical="top" wrapText="1"/>
    </xf>
    <xf numFmtId="0" fontId="2" fillId="15" borderId="0" xfId="0" applyFont="1" applyFill="1"/>
    <xf numFmtId="0" fontId="13" fillId="5" borderId="16" xfId="0" applyFont="1" applyFill="1" applyBorder="1" applyAlignment="1">
      <alignment vertical="top" wrapText="1"/>
    </xf>
    <xf numFmtId="0" fontId="13" fillId="5" borderId="17" xfId="0" applyFont="1" applyFill="1" applyBorder="1" applyAlignment="1">
      <alignment vertical="top" wrapText="1"/>
    </xf>
    <xf numFmtId="0" fontId="13" fillId="0" borderId="17" xfId="0" applyFont="1" applyBorder="1" applyAlignment="1">
      <alignment horizontal="left" vertical="top" wrapText="1"/>
    </xf>
    <xf numFmtId="0" fontId="0" fillId="5" borderId="14" xfId="0" applyFill="1" applyBorder="1" applyAlignment="1">
      <alignment horizontal="center" vertical="top" wrapText="1"/>
    </xf>
    <xf numFmtId="0" fontId="0" fillId="0" borderId="7" xfId="0" applyBorder="1" applyAlignment="1">
      <alignment horizontal="center" vertical="top" wrapText="1"/>
    </xf>
    <xf numFmtId="0" fontId="0" fillId="5" borderId="7" xfId="0" applyFill="1" applyBorder="1" applyAlignment="1">
      <alignment horizontal="center" vertical="top" wrapText="1"/>
    </xf>
    <xf numFmtId="0" fontId="6" fillId="0" borderId="7" xfId="0" applyFont="1" applyBorder="1" applyAlignment="1">
      <alignment horizontal="center" vertical="top" wrapText="1"/>
    </xf>
    <xf numFmtId="0" fontId="0" fillId="0" borderId="8" xfId="0" applyBorder="1" applyAlignment="1">
      <alignment horizontal="center" vertical="top" wrapText="1"/>
    </xf>
    <xf numFmtId="0" fontId="13" fillId="0" borderId="17" xfId="2" applyFont="1" applyBorder="1" applyAlignment="1">
      <alignment vertical="top" wrapText="1"/>
    </xf>
    <xf numFmtId="0" fontId="13" fillId="5" borderId="17" xfId="2" applyFont="1" applyFill="1" applyBorder="1" applyAlignment="1">
      <alignment vertical="top" wrapText="1"/>
    </xf>
    <xf numFmtId="0" fontId="13" fillId="0" borderId="24" xfId="2" applyFont="1" applyBorder="1" applyAlignment="1">
      <alignment vertical="top" wrapText="1"/>
    </xf>
    <xf numFmtId="0" fontId="13" fillId="5" borderId="7" xfId="2" applyFont="1" applyFill="1" applyBorder="1" applyAlignment="1">
      <alignment horizontal="center" vertical="top" wrapText="1"/>
    </xf>
    <xf numFmtId="0" fontId="13" fillId="0" borderId="7" xfId="2" applyFont="1" applyBorder="1" applyAlignment="1">
      <alignment horizontal="center" vertical="top" wrapText="1"/>
    </xf>
    <xf numFmtId="0" fontId="13" fillId="0" borderId="8" xfId="2" applyFont="1" applyBorder="1" applyAlignment="1">
      <alignment horizontal="center" vertical="top" wrapText="1"/>
    </xf>
    <xf numFmtId="0" fontId="3" fillId="19" borderId="59" xfId="5" applyFont="1" applyFill="1" applyBorder="1" applyAlignment="1">
      <alignment horizontal="center" vertical="center" wrapText="1"/>
    </xf>
    <xf numFmtId="0" fontId="7" fillId="19" borderId="5" xfId="5" applyFont="1" applyFill="1" applyBorder="1" applyAlignment="1">
      <alignment horizontal="center" vertical="center" wrapText="1"/>
    </xf>
    <xf numFmtId="0" fontId="3" fillId="19" borderId="5" xfId="5" applyFont="1" applyFill="1" applyBorder="1" applyAlignment="1">
      <alignment horizontal="center" vertical="center" wrapText="1"/>
    </xf>
    <xf numFmtId="0" fontId="3" fillId="19" borderId="5" xfId="4" applyFont="1" applyFill="1" applyBorder="1" applyAlignment="1">
      <alignment horizontal="center" vertical="center" wrapText="1"/>
    </xf>
    <xf numFmtId="0" fontId="43" fillId="19" borderId="59" xfId="4" applyFont="1" applyFill="1" applyBorder="1" applyAlignment="1">
      <alignment horizontal="center" vertical="center" wrapText="1"/>
    </xf>
    <xf numFmtId="0" fontId="3" fillId="19" borderId="59" xfId="3" applyFont="1" applyFill="1" applyBorder="1" applyAlignment="1">
      <alignment horizontal="center" vertical="center" wrapText="1"/>
    </xf>
    <xf numFmtId="0" fontId="7" fillId="19" borderId="5" xfId="3" applyFont="1" applyFill="1" applyBorder="1" applyAlignment="1">
      <alignment horizontal="center" vertical="center" wrapText="1"/>
    </xf>
    <xf numFmtId="0" fontId="3" fillId="19" borderId="5" xfId="3" applyFont="1" applyFill="1" applyBorder="1" applyAlignment="1">
      <alignment horizontal="center" vertical="center" wrapText="1"/>
    </xf>
    <xf numFmtId="0" fontId="7" fillId="19" borderId="59" xfId="3" applyFont="1" applyFill="1" applyBorder="1" applyAlignment="1">
      <alignment horizontal="center" vertical="center" wrapText="1"/>
    </xf>
    <xf numFmtId="0" fontId="0" fillId="21" borderId="0" xfId="0" applyFill="1"/>
    <xf numFmtId="0" fontId="16" fillId="21" borderId="0" xfId="0" applyFont="1" applyFill="1"/>
    <xf numFmtId="0" fontId="2" fillId="21" borderId="0" xfId="0" applyFont="1" applyFill="1"/>
    <xf numFmtId="0" fontId="5" fillId="21" borderId="0" xfId="0" applyFont="1" applyFill="1"/>
    <xf numFmtId="0" fontId="16" fillId="21" borderId="0" xfId="2" applyFont="1" applyFill="1"/>
    <xf numFmtId="0" fontId="6" fillId="21" borderId="0" xfId="2" applyFill="1"/>
    <xf numFmtId="0" fontId="6" fillId="15" borderId="91" xfId="1" applyFont="1" applyFill="1" applyBorder="1" applyAlignment="1" applyProtection="1"/>
    <xf numFmtId="0" fontId="6" fillId="15" borderId="98" xfId="1" applyFont="1" applyFill="1" applyBorder="1" applyAlignment="1" applyProtection="1"/>
    <xf numFmtId="0" fontId="0" fillId="0" borderId="0" xfId="0"/>
    <xf numFmtId="0" fontId="3" fillId="3" borderId="5" xfId="3" applyFont="1" applyFill="1" applyBorder="1" applyAlignment="1">
      <alignment horizontal="center" vertical="center" wrapText="1"/>
    </xf>
    <xf numFmtId="0" fontId="11" fillId="0" borderId="0" xfId="0" applyFont="1"/>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2" xfId="0" applyFont="1" applyBorder="1" applyAlignment="1">
      <alignment vertical="top" wrapText="1"/>
    </xf>
    <xf numFmtId="0" fontId="13" fillId="0" borderId="7" xfId="0" applyFont="1" applyBorder="1" applyAlignment="1">
      <alignment vertical="top" wrapText="1"/>
    </xf>
    <xf numFmtId="0" fontId="13" fillId="0" borderId="4" xfId="0" applyFont="1" applyBorder="1" applyAlignment="1">
      <alignment vertical="top" wrapText="1"/>
    </xf>
    <xf numFmtId="0" fontId="13"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14" fontId="3" fillId="0" borderId="0" xfId="0" applyNumberFormat="1" applyFont="1" applyAlignment="1">
      <alignment horizontal="left"/>
    </xf>
    <xf numFmtId="0" fontId="21" fillId="0" borderId="0" xfId="0" applyFont="1"/>
    <xf numFmtId="0" fontId="0" fillId="0" borderId="0" xfId="0" applyAlignment="1">
      <alignment vertical="top" wrapText="1"/>
    </xf>
    <xf numFmtId="0" fontId="20" fillId="0" borderId="0" xfId="0" applyFont="1" applyAlignment="1">
      <alignment vertical="top"/>
    </xf>
    <xf numFmtId="0" fontId="3" fillId="0" borderId="0" xfId="0" applyFont="1" applyAlignment="1">
      <alignment vertical="top"/>
    </xf>
    <xf numFmtId="0" fontId="0" fillId="0" borderId="0" xfId="0" applyAlignment="1">
      <alignment vertical="top"/>
    </xf>
    <xf numFmtId="0" fontId="20" fillId="0" borderId="20" xfId="0" applyFont="1" applyBorder="1" applyAlignment="1">
      <alignment vertical="top"/>
    </xf>
    <xf numFmtId="0" fontId="20" fillId="0" borderId="21" xfId="0" applyFont="1" applyBorder="1" applyAlignment="1">
      <alignment vertical="top"/>
    </xf>
    <xf numFmtId="0" fontId="20" fillId="0" borderId="22" xfId="0" applyFont="1" applyBorder="1" applyAlignment="1">
      <alignment vertical="top"/>
    </xf>
    <xf numFmtId="0" fontId="25" fillId="0" borderId="0" xfId="0" quotePrefix="1" applyFont="1" applyAlignment="1">
      <alignment horizontal="right" vertical="top"/>
    </xf>
    <xf numFmtId="0" fontId="25" fillId="0" borderId="0" xfId="0" quotePrefix="1" applyFont="1" applyAlignment="1">
      <alignment horizontal="right" vertical="top" wrapText="1"/>
    </xf>
    <xf numFmtId="0" fontId="2" fillId="0" borderId="0" xfId="0" applyFont="1" applyAlignment="1"/>
    <xf numFmtId="0" fontId="13" fillId="6" borderId="2" xfId="0" applyFont="1" applyFill="1" applyBorder="1" applyAlignment="1">
      <alignment vertical="top" wrapText="1"/>
    </xf>
    <xf numFmtId="0" fontId="13" fillId="6" borderId="4" xfId="0" applyFont="1" applyFill="1" applyBorder="1" applyAlignment="1">
      <alignment vertical="top" wrapText="1"/>
    </xf>
    <xf numFmtId="0" fontId="13" fillId="6" borderId="50" xfId="0" applyFont="1" applyFill="1" applyBorder="1" applyAlignment="1">
      <alignment vertical="top" wrapText="1"/>
    </xf>
    <xf numFmtId="0" fontId="13" fillId="6" borderId="52" xfId="0" applyFont="1" applyFill="1" applyBorder="1" applyAlignment="1">
      <alignment vertical="top" wrapText="1"/>
    </xf>
    <xf numFmtId="0" fontId="3" fillId="5" borderId="2" xfId="0" applyFont="1" applyFill="1" applyBorder="1" applyAlignment="1">
      <alignment horizontal="center" vertical="top" wrapText="1"/>
    </xf>
    <xf numFmtId="0" fontId="3" fillId="5" borderId="4" xfId="0" applyFont="1" applyFill="1" applyBorder="1" applyAlignment="1">
      <alignment horizontal="center" vertical="top" wrapText="1"/>
    </xf>
    <xf numFmtId="0" fontId="2" fillId="0" borderId="2" xfId="0" applyFont="1" applyBorder="1" applyAlignment="1">
      <alignment vertical="top" wrapText="1"/>
    </xf>
    <xf numFmtId="0" fontId="7" fillId="0" borderId="18" xfId="0" applyFont="1" applyBorder="1" applyAlignment="1">
      <alignment vertical="top"/>
    </xf>
    <xf numFmtId="0" fontId="13" fillId="0" borderId="16" xfId="0" applyFont="1" applyBorder="1" applyAlignment="1">
      <alignment vertical="top" wrapText="1"/>
    </xf>
    <xf numFmtId="0" fontId="7" fillId="0" borderId="19" xfId="0" applyFont="1" applyBorder="1" applyAlignment="1">
      <alignment vertical="top"/>
    </xf>
    <xf numFmtId="0" fontId="7" fillId="0" borderId="23" xfId="0" applyFont="1" applyBorder="1" applyAlignment="1">
      <alignment vertical="top"/>
    </xf>
    <xf numFmtId="0" fontId="7" fillId="0" borderId="0" xfId="0" applyFont="1" applyAlignment="1">
      <alignment vertical="top"/>
    </xf>
    <xf numFmtId="0" fontId="13" fillId="0" borderId="0" xfId="0" applyFont="1" applyAlignment="1">
      <alignment vertical="top" wrapText="1"/>
    </xf>
    <xf numFmtId="0" fontId="2" fillId="0" borderId="17" xfId="0" applyFont="1" applyBorder="1" applyAlignment="1">
      <alignment vertical="top" wrapText="1"/>
    </xf>
    <xf numFmtId="0" fontId="2" fillId="15" borderId="92" xfId="0" applyFont="1" applyFill="1" applyBorder="1"/>
    <xf numFmtId="0" fontId="2" fillId="15" borderId="93" xfId="0" applyFont="1" applyFill="1" applyBorder="1" applyAlignment="1">
      <alignment horizontal="center"/>
    </xf>
    <xf numFmtId="0" fontId="16" fillId="15" borderId="0" xfId="0" applyFont="1" applyFill="1"/>
    <xf numFmtId="0" fontId="0" fillId="15" borderId="0" xfId="0" applyFill="1"/>
    <xf numFmtId="0" fontId="2" fillId="15" borderId="0" xfId="0" applyFont="1" applyFill="1"/>
    <xf numFmtId="0" fontId="2" fillId="16" borderId="93" xfId="0" applyFont="1" applyFill="1" applyBorder="1" applyAlignment="1">
      <alignment horizontal="center"/>
    </xf>
    <xf numFmtId="0" fontId="13" fillId="0" borderId="17" xfId="0" applyFont="1" applyBorder="1" applyAlignment="1">
      <alignment vertical="top" wrapText="1"/>
    </xf>
    <xf numFmtId="0" fontId="12" fillId="15" borderId="91" xfId="1" applyFill="1" applyBorder="1" applyAlignment="1" applyProtection="1"/>
    <xf numFmtId="0" fontId="2" fillId="15" borderId="91" xfId="1" applyFont="1" applyFill="1" applyBorder="1" applyAlignment="1" applyProtection="1"/>
    <xf numFmtId="0" fontId="3" fillId="0" borderId="15"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7" fillId="0" borderId="15" xfId="0" applyFont="1" applyBorder="1" applyAlignment="1">
      <alignment horizontal="center" vertical="top" wrapText="1"/>
    </xf>
    <xf numFmtId="0" fontId="7" fillId="0" borderId="6" xfId="0" applyFont="1" applyBorder="1" applyAlignment="1">
      <alignment horizontal="center" vertical="top" wrapText="1"/>
    </xf>
    <xf numFmtId="0" fontId="7" fillId="0" borderId="3" xfId="0" applyFont="1" applyBorder="1" applyAlignment="1">
      <alignment horizontal="center" vertical="top" wrapText="1"/>
    </xf>
    <xf numFmtId="0" fontId="43" fillId="19" borderId="5" xfId="3" applyFont="1" applyFill="1" applyBorder="1" applyAlignment="1">
      <alignment horizontal="center" vertical="center" wrapText="1"/>
    </xf>
    <xf numFmtId="0" fontId="44" fillId="0" borderId="2" xfId="0" applyFont="1" applyBorder="1" applyAlignment="1">
      <alignment horizontal="center" vertical="top" wrapText="1"/>
    </xf>
    <xf numFmtId="0" fontId="44" fillId="0" borderId="2" xfId="0" quotePrefix="1" applyFont="1" applyBorder="1" applyAlignment="1">
      <alignment horizontal="center" vertical="top" wrapText="1"/>
    </xf>
    <xf numFmtId="0" fontId="44" fillId="0" borderId="4" xfId="0" applyFont="1" applyBorder="1" applyAlignment="1">
      <alignment horizontal="center" vertical="top" wrapText="1"/>
    </xf>
    <xf numFmtId="0" fontId="3" fillId="0" borderId="15" xfId="0" applyFont="1" applyBorder="1" applyAlignment="1">
      <alignment horizontal="center" vertical="top" wrapText="1"/>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2" fillId="0" borderId="7" xfId="0" applyFont="1" applyBorder="1" applyAlignment="1">
      <alignment vertical="top" wrapText="1"/>
    </xf>
    <xf numFmtId="0" fontId="7" fillId="9" borderId="5" xfId="3" applyFont="1" applyFill="1" applyBorder="1" applyAlignment="1">
      <alignment horizontal="center" vertical="center" wrapText="1"/>
    </xf>
    <xf numFmtId="0" fontId="3" fillId="8" borderId="5" xfId="3" applyFont="1" applyFill="1" applyBorder="1" applyAlignment="1">
      <alignment horizontal="center" vertical="center" wrapText="1"/>
    </xf>
    <xf numFmtId="0" fontId="3" fillId="5" borderId="137" xfId="0" applyFont="1" applyFill="1" applyBorder="1" applyAlignment="1">
      <alignment horizontal="center" vertical="top" wrapText="1"/>
    </xf>
    <xf numFmtId="0" fontId="3" fillId="5" borderId="138" xfId="0" applyFont="1" applyFill="1" applyBorder="1" applyAlignment="1">
      <alignment horizontal="center" vertical="top" wrapText="1"/>
    </xf>
    <xf numFmtId="0" fontId="7" fillId="9" borderId="59" xfId="3" applyFont="1" applyFill="1" applyBorder="1" applyAlignment="1">
      <alignment horizontal="center" vertical="center" wrapText="1"/>
    </xf>
    <xf numFmtId="0" fontId="13" fillId="7" borderId="17" xfId="0" applyFont="1" applyFill="1" applyBorder="1" applyAlignment="1">
      <alignment vertical="top" wrapText="1"/>
    </xf>
    <xf numFmtId="0" fontId="13" fillId="7" borderId="24" xfId="0" applyFont="1" applyFill="1" applyBorder="1" applyAlignment="1">
      <alignment vertical="top" wrapText="1"/>
    </xf>
    <xf numFmtId="0" fontId="3" fillId="0" borderId="139" xfId="0" applyFont="1" applyBorder="1" applyAlignment="1">
      <alignment vertical="top" wrapText="1"/>
    </xf>
    <xf numFmtId="0" fontId="3" fillId="0" borderId="21" xfId="0" applyFont="1" applyBorder="1" applyAlignment="1">
      <alignment vertical="top" wrapText="1"/>
    </xf>
    <xf numFmtId="0" fontId="13" fillId="6" borderId="7" xfId="0" applyFont="1" applyFill="1" applyBorder="1" applyAlignment="1">
      <alignment vertical="top" wrapText="1"/>
    </xf>
    <xf numFmtId="0" fontId="3" fillId="0" borderId="22" xfId="0" applyFont="1" applyBorder="1" applyAlignment="1">
      <alignment vertical="top" wrapText="1"/>
    </xf>
    <xf numFmtId="0" fontId="13" fillId="6" borderId="8" xfId="0" applyFont="1" applyFill="1" applyBorder="1" applyAlignment="1">
      <alignment vertical="top" wrapText="1"/>
    </xf>
    <xf numFmtId="0" fontId="7" fillId="0" borderId="69" xfId="2" applyFont="1" applyBorder="1" applyAlignment="1">
      <alignment horizontal="center" textRotation="90"/>
    </xf>
    <xf numFmtId="0" fontId="3" fillId="0" borderId="141" xfId="2" applyFont="1" applyFill="1" applyBorder="1"/>
    <xf numFmtId="0" fontId="3" fillId="0" borderId="142" xfId="2" applyFont="1" applyBorder="1"/>
    <xf numFmtId="0" fontId="19" fillId="0" borderId="141" xfId="2" applyFont="1" applyFill="1" applyBorder="1"/>
    <xf numFmtId="0" fontId="3" fillId="0" borderId="143" xfId="2" applyFont="1" applyFill="1" applyBorder="1"/>
    <xf numFmtId="0" fontId="3" fillId="0" borderId="141" xfId="2" applyFont="1" applyBorder="1" applyAlignment="1">
      <alignment horizontal="left"/>
    </xf>
    <xf numFmtId="0" fontId="3" fillId="0" borderId="143" xfId="2" applyFont="1" applyBorder="1" applyAlignment="1">
      <alignment horizontal="left"/>
    </xf>
    <xf numFmtId="0" fontId="13" fillId="0" borderId="64" xfId="2" applyFont="1" applyBorder="1" applyAlignment="1">
      <alignment horizontal="center" textRotation="90"/>
    </xf>
    <xf numFmtId="0" fontId="13" fillId="0" borderId="75" xfId="2" applyFont="1" applyBorder="1"/>
    <xf numFmtId="0" fontId="6" fillId="0" borderId="64" xfId="2" applyBorder="1"/>
    <xf numFmtId="0" fontId="6" fillId="0" borderId="70" xfId="2" applyBorder="1"/>
    <xf numFmtId="0" fontId="13" fillId="0" borderId="81" xfId="2" applyFont="1" applyBorder="1"/>
    <xf numFmtId="0" fontId="13" fillId="0" borderId="67" xfId="2" applyFont="1" applyBorder="1" applyAlignment="1">
      <alignment horizontal="center" textRotation="90"/>
    </xf>
    <xf numFmtId="49" fontId="13" fillId="0" borderId="7" xfId="0" applyNumberFormat="1" applyFont="1" applyBorder="1" applyAlignment="1">
      <alignment vertical="top" wrapText="1"/>
    </xf>
    <xf numFmtId="0" fontId="3" fillId="0" borderId="66" xfId="2" applyNumberFormat="1" applyFont="1" applyFill="1" applyBorder="1" applyAlignment="1">
      <alignment horizontal="center"/>
    </xf>
    <xf numFmtId="0" fontId="3" fillId="0" borderId="74" xfId="2" applyNumberFormat="1" applyFont="1" applyFill="1" applyBorder="1" applyAlignment="1">
      <alignment horizontal="center"/>
    </xf>
    <xf numFmtId="0" fontId="3" fillId="22" borderId="57" xfId="2" applyFont="1" applyFill="1" applyBorder="1"/>
    <xf numFmtId="0" fontId="3" fillId="22" borderId="58" xfId="2" applyFont="1" applyFill="1" applyBorder="1" applyAlignment="1">
      <alignment vertical="center"/>
    </xf>
    <xf numFmtId="0" fontId="13" fillId="0" borderId="70" xfId="2" applyFont="1" applyBorder="1"/>
    <xf numFmtId="0" fontId="13" fillId="10" borderId="71" xfId="2" applyFont="1" applyFill="1" applyBorder="1" applyAlignment="1">
      <alignment wrapText="1"/>
    </xf>
    <xf numFmtId="0" fontId="13" fillId="0" borderId="72" xfId="2" applyFont="1" applyBorder="1"/>
    <xf numFmtId="0" fontId="6" fillId="0" borderId="73" xfId="2" applyNumberFormat="1" applyFont="1" applyFill="1" applyBorder="1" applyAlignment="1">
      <alignment horizontal="center"/>
    </xf>
    <xf numFmtId="0" fontId="6" fillId="0" borderId="71" xfId="2" applyNumberFormat="1" applyFont="1" applyFill="1" applyBorder="1" applyAlignment="1">
      <alignment horizontal="center"/>
    </xf>
    <xf numFmtId="0" fontId="6" fillId="0" borderId="74" xfId="2" applyNumberFormat="1" applyFont="1" applyFill="1" applyBorder="1" applyAlignment="1">
      <alignment horizontal="center"/>
    </xf>
    <xf numFmtId="0" fontId="6" fillId="0" borderId="57" xfId="2" applyBorder="1"/>
    <xf numFmtId="0" fontId="6" fillId="0" borderId="58" xfId="2" applyBorder="1" applyAlignment="1">
      <alignment wrapText="1"/>
    </xf>
    <xf numFmtId="0" fontId="6" fillId="0" borderId="58" xfId="2" applyBorder="1"/>
    <xf numFmtId="0" fontId="13" fillId="0" borderId="63" xfId="2" applyFont="1" applyBorder="1"/>
    <xf numFmtId="0" fontId="39" fillId="0" borderId="0" xfId="0" applyFont="1" applyAlignment="1">
      <alignment horizontal="right"/>
    </xf>
    <xf numFmtId="0" fontId="46" fillId="0" borderId="0" xfId="0" applyFont="1"/>
    <xf numFmtId="0" fontId="42" fillId="15" borderId="0" xfId="1" applyFont="1" applyFill="1" applyAlignment="1" applyProtection="1"/>
    <xf numFmtId="0" fontId="42" fillId="21" borderId="0" xfId="1" applyFont="1" applyFill="1" applyAlignment="1" applyProtection="1"/>
    <xf numFmtId="0" fontId="42" fillId="14" borderId="0" xfId="1" applyFont="1" applyFill="1" applyAlignment="1" applyProtection="1"/>
    <xf numFmtId="0" fontId="47" fillId="0" borderId="0" xfId="1" applyFont="1" applyAlignment="1" applyProtection="1"/>
    <xf numFmtId="0" fontId="2" fillId="12" borderId="97" xfId="0" applyFont="1" applyFill="1" applyBorder="1" applyAlignment="1">
      <alignment horizontal="center"/>
    </xf>
    <xf numFmtId="0" fontId="2" fillId="15" borderId="144" xfId="0" applyFont="1" applyFill="1" applyBorder="1" applyAlignment="1">
      <alignment horizontal="center"/>
    </xf>
    <xf numFmtId="0" fontId="13" fillId="0" borderId="18" xfId="0" applyFont="1" applyBorder="1" applyAlignment="1">
      <alignment vertical="top"/>
    </xf>
    <xf numFmtId="0" fontId="6" fillId="0" borderId="19" xfId="0" applyFont="1" applyBorder="1" applyAlignment="1">
      <alignment vertical="top"/>
    </xf>
    <xf numFmtId="0" fontId="2" fillId="0" borderId="19" xfId="0" applyFont="1" applyBorder="1" applyAlignment="1">
      <alignment vertical="top"/>
    </xf>
    <xf numFmtId="0" fontId="6" fillId="0" borderId="23" xfId="0" applyFont="1" applyBorder="1" applyAlignment="1">
      <alignment vertical="top"/>
    </xf>
    <xf numFmtId="0" fontId="13" fillId="0" borderId="7" xfId="0" applyNumberFormat="1" applyFont="1" applyBorder="1" applyAlignment="1">
      <alignment vertical="top" wrapText="1"/>
    </xf>
    <xf numFmtId="0" fontId="3" fillId="17" borderId="139" xfId="0" applyFont="1" applyFill="1" applyBorder="1" applyAlignment="1">
      <alignment vertical="top"/>
    </xf>
    <xf numFmtId="0" fontId="13" fillId="17" borderId="131" xfId="0" applyFont="1" applyFill="1" applyBorder="1" applyAlignment="1">
      <alignment vertical="top" wrapText="1"/>
    </xf>
    <xf numFmtId="0" fontId="13" fillId="17" borderId="132" xfId="0" applyFont="1" applyFill="1" applyBorder="1" applyAlignment="1">
      <alignment vertical="top" wrapText="1"/>
    </xf>
    <xf numFmtId="0" fontId="13" fillId="17" borderId="140" xfId="0" applyFont="1" applyFill="1" applyBorder="1" applyAlignment="1">
      <alignment vertical="top" wrapText="1"/>
    </xf>
    <xf numFmtId="0" fontId="13" fillId="17" borderId="135" xfId="0" applyFont="1" applyFill="1" applyBorder="1" applyAlignment="1">
      <alignment vertical="top" wrapText="1"/>
    </xf>
    <xf numFmtId="0" fontId="13" fillId="17" borderId="133" xfId="0" applyFont="1" applyFill="1" applyBorder="1" applyAlignment="1">
      <alignment vertical="top" wrapText="1"/>
    </xf>
    <xf numFmtId="0" fontId="3" fillId="17" borderId="136" xfId="0" applyFont="1" applyFill="1" applyBorder="1" applyAlignment="1">
      <alignment horizontal="center" vertical="top" wrapText="1"/>
    </xf>
    <xf numFmtId="0" fontId="3" fillId="17" borderId="13" xfId="0" applyFont="1" applyFill="1" applyBorder="1" applyAlignment="1">
      <alignment horizontal="center" vertical="top" wrapText="1"/>
    </xf>
    <xf numFmtId="0" fontId="3" fillId="17" borderId="131" xfId="0" applyFont="1" applyFill="1" applyBorder="1" applyAlignment="1">
      <alignment horizontal="center" vertical="top" wrapText="1"/>
    </xf>
    <xf numFmtId="0" fontId="3" fillId="17" borderId="133" xfId="0" applyFont="1" applyFill="1" applyBorder="1" applyAlignment="1">
      <alignment horizontal="center" vertical="top" wrapText="1"/>
    </xf>
    <xf numFmtId="0" fontId="13" fillId="17" borderId="134" xfId="0" applyFont="1" applyFill="1" applyBorder="1" applyAlignment="1">
      <alignment vertical="top" wrapText="1"/>
    </xf>
    <xf numFmtId="0" fontId="3" fillId="17" borderId="21" xfId="0" applyFont="1" applyFill="1" applyBorder="1" applyAlignment="1">
      <alignment vertical="top"/>
    </xf>
    <xf numFmtId="0" fontId="13" fillId="17" borderId="50" xfId="0" applyFont="1" applyFill="1" applyBorder="1" applyAlignment="1">
      <alignment vertical="top" wrapText="1"/>
    </xf>
    <xf numFmtId="0" fontId="13" fillId="17" borderId="51" xfId="0" applyFont="1" applyFill="1" applyBorder="1" applyAlignment="1">
      <alignment vertical="top" wrapText="1"/>
    </xf>
    <xf numFmtId="0" fontId="3" fillId="17" borderId="137" xfId="0" applyFont="1" applyFill="1" applyBorder="1" applyAlignment="1">
      <alignment horizontal="center" vertical="top" wrapText="1"/>
    </xf>
    <xf numFmtId="0" fontId="3" fillId="17" borderId="2" xfId="0" applyFont="1" applyFill="1" applyBorder="1" applyAlignment="1">
      <alignment horizontal="center" vertical="top" wrapText="1"/>
    </xf>
    <xf numFmtId="0" fontId="3" fillId="17" borderId="51" xfId="0" applyFont="1" applyFill="1" applyBorder="1" applyAlignment="1">
      <alignment horizontal="center" vertical="top" wrapText="1"/>
    </xf>
    <xf numFmtId="0" fontId="13" fillId="17" borderId="47" xfId="0" applyFont="1" applyFill="1" applyBorder="1" applyAlignment="1">
      <alignment vertical="top" wrapText="1"/>
    </xf>
    <xf numFmtId="0" fontId="26" fillId="0" borderId="18" xfId="0" applyFont="1" applyBorder="1" applyAlignment="1">
      <alignment vertical="top"/>
    </xf>
    <xf numFmtId="0" fontId="26" fillId="0" borderId="19" xfId="0" applyFont="1" applyBorder="1" applyAlignment="1">
      <alignment vertical="top"/>
    </xf>
    <xf numFmtId="0" fontId="26" fillId="0" borderId="23" xfId="0" applyFont="1" applyBorder="1" applyAlignment="1">
      <alignment vertical="top"/>
    </xf>
    <xf numFmtId="0" fontId="10" fillId="0" borderId="5" xfId="0" applyFont="1" applyBorder="1"/>
    <xf numFmtId="0" fontId="2" fillId="0" borderId="17" xfId="0" applyFont="1" applyBorder="1" applyAlignment="1">
      <alignment vertical="top" wrapText="1"/>
    </xf>
    <xf numFmtId="0" fontId="2" fillId="0" borderId="2" xfId="7" applyBorder="1" applyAlignment="1">
      <alignment horizontal="center" vertical="top" wrapText="1"/>
    </xf>
    <xf numFmtId="0" fontId="13" fillId="0" borderId="2" xfId="0" applyFont="1" applyBorder="1" applyAlignment="1">
      <alignment vertical="top" wrapText="1"/>
    </xf>
    <xf numFmtId="0" fontId="2" fillId="0" borderId="2" xfId="0" applyFont="1" applyBorder="1" applyAlignment="1">
      <alignment vertical="top" wrapText="1"/>
    </xf>
    <xf numFmtId="0" fontId="13" fillId="0" borderId="2" xfId="7" applyFont="1" applyBorder="1" applyAlignment="1">
      <alignment horizontal="center" vertical="top" wrapText="1"/>
    </xf>
    <xf numFmtId="0" fontId="13" fillId="23" borderId="2" xfId="0" applyFont="1" applyFill="1" applyBorder="1" applyAlignment="1">
      <alignment vertical="top" wrapText="1"/>
    </xf>
    <xf numFmtId="0" fontId="13" fillId="0" borderId="2" xfId="0" applyFont="1" applyBorder="1" applyAlignment="1">
      <alignment vertical="top" wrapText="1"/>
    </xf>
    <xf numFmtId="0" fontId="0" fillId="0" borderId="2" xfId="0" applyBorder="1" applyAlignment="1">
      <alignment vertical="top" wrapText="1"/>
    </xf>
    <xf numFmtId="0" fontId="2" fillId="0" borderId="2" xfId="0" applyFont="1" applyBorder="1" applyAlignment="1">
      <alignment vertical="top" wrapText="1"/>
    </xf>
    <xf numFmtId="0" fontId="2" fillId="0" borderId="2" xfId="7" applyBorder="1" applyAlignment="1">
      <alignment horizontal="center" vertical="top" wrapText="1"/>
    </xf>
    <xf numFmtId="0" fontId="13" fillId="0" borderId="2" xfId="7" applyFont="1" applyBorder="1" applyAlignment="1">
      <alignment horizontal="center" vertical="top" wrapText="1"/>
    </xf>
    <xf numFmtId="0" fontId="13" fillId="0" borderId="2" xfId="0" applyNumberFormat="1" applyFont="1" applyBorder="1" applyAlignment="1">
      <alignment vertical="top" wrapText="1"/>
    </xf>
    <xf numFmtId="0" fontId="37" fillId="12" borderId="0" xfId="0" applyFont="1" applyFill="1"/>
    <xf numFmtId="0" fontId="49" fillId="0" borderId="0" xfId="0" applyFont="1" applyAlignment="1">
      <alignment horizontal="center"/>
    </xf>
    <xf numFmtId="0" fontId="43" fillId="3" borderId="125" xfId="3" applyFont="1" applyFill="1" applyBorder="1" applyAlignment="1">
      <alignment horizontal="center" vertical="center" wrapText="1"/>
    </xf>
    <xf numFmtId="0" fontId="37" fillId="0" borderId="127" xfId="0" applyFont="1" applyBorder="1" applyAlignment="1">
      <alignment vertical="top" wrapText="1"/>
    </xf>
    <xf numFmtId="0" fontId="48" fillId="0" borderId="127" xfId="0" applyFont="1" applyBorder="1" applyAlignment="1">
      <alignment vertical="top" wrapText="1"/>
    </xf>
    <xf numFmtId="0" fontId="37" fillId="0" borderId="130" xfId="0" applyFont="1" applyBorder="1" applyAlignment="1">
      <alignment vertical="top" wrapText="1"/>
    </xf>
    <xf numFmtId="0" fontId="37" fillId="0" borderId="0" xfId="0" applyFont="1" applyAlignment="1">
      <alignment vertical="top" wrapText="1"/>
    </xf>
    <xf numFmtId="0" fontId="37" fillId="0" borderId="0" xfId="0" applyFont="1" applyAlignment="1">
      <alignment vertical="top"/>
    </xf>
    <xf numFmtId="0" fontId="37" fillId="0" borderId="0" xfId="0" applyFont="1"/>
    <xf numFmtId="0" fontId="3" fillId="3" borderId="5" xfId="3" applyFont="1" applyFill="1" applyBorder="1" applyAlignment="1">
      <alignment horizontal="center" vertical="center" wrapText="1"/>
    </xf>
    <xf numFmtId="0" fontId="7" fillId="0" borderId="2" xfId="0" applyFont="1" applyBorder="1" applyAlignment="1">
      <alignment vertical="top" wrapText="1"/>
    </xf>
    <xf numFmtId="0" fontId="7" fillId="0" borderId="4" xfId="0" applyFont="1" applyBorder="1" applyAlignment="1">
      <alignment vertical="top" wrapText="1"/>
    </xf>
    <xf numFmtId="0" fontId="14" fillId="0" borderId="47" xfId="3" applyFont="1" applyBorder="1" applyAlignment="1">
      <alignment horizontal="left" vertical="top" wrapText="1"/>
    </xf>
    <xf numFmtId="0" fontId="14" fillId="0" borderId="48" xfId="3" applyFont="1" applyBorder="1" applyAlignment="1">
      <alignment horizontal="left" vertical="top" wrapText="1"/>
    </xf>
    <xf numFmtId="164" fontId="9" fillId="4" borderId="145" xfId="0" applyNumberFormat="1" applyFont="1" applyFill="1" applyBorder="1" applyAlignment="1">
      <alignment horizontal="center" vertical="top"/>
    </xf>
    <xf numFmtId="1" fontId="2" fillId="2" borderId="145" xfId="3" applyNumberFormat="1" applyFont="1" applyFill="1" applyBorder="1" applyAlignment="1">
      <alignment horizontal="center" vertical="top" wrapText="1"/>
    </xf>
    <xf numFmtId="0" fontId="13" fillId="2" borderId="145" xfId="3" applyFont="1" applyFill="1" applyBorder="1" applyAlignment="1">
      <alignment horizontal="left" vertical="top" wrapText="1"/>
    </xf>
    <xf numFmtId="164" fontId="9" fillId="4" borderId="146" xfId="0" applyNumberFormat="1" applyFont="1" applyFill="1" applyBorder="1" applyAlignment="1">
      <alignment horizontal="center" vertical="top"/>
    </xf>
    <xf numFmtId="1" fontId="2" fillId="2" borderId="146" xfId="3" applyNumberFormat="1" applyFont="1" applyFill="1" applyBorder="1" applyAlignment="1">
      <alignment horizontal="center" vertical="top" wrapText="1"/>
    </xf>
    <xf numFmtId="0" fontId="13" fillId="2" borderId="146" xfId="3" applyFont="1" applyFill="1" applyBorder="1" applyAlignment="1">
      <alignment horizontal="left" vertical="top" wrapText="1"/>
    </xf>
    <xf numFmtId="0" fontId="3" fillId="3" borderId="148" xfId="3" applyFont="1" applyFill="1" applyBorder="1" applyAlignment="1">
      <alignment horizontal="center" vertical="center" wrapText="1"/>
    </xf>
    <xf numFmtId="0" fontId="38" fillId="3" borderId="148" xfId="3" applyFont="1" applyFill="1" applyBorder="1" applyAlignment="1">
      <alignment horizontal="center" vertical="center" wrapText="1"/>
    </xf>
    <xf numFmtId="0" fontId="3" fillId="19" borderId="148" xfId="3" applyFont="1" applyFill="1" applyBorder="1" applyAlignment="1">
      <alignment horizontal="center" vertical="center" wrapText="1"/>
    </xf>
    <xf numFmtId="0" fontId="3" fillId="19" borderId="149" xfId="3" applyFont="1" applyFill="1" applyBorder="1" applyAlignment="1">
      <alignment horizontal="center" vertical="center" wrapText="1"/>
    </xf>
    <xf numFmtId="0" fontId="3" fillId="2" borderId="150" xfId="3" applyFont="1" applyFill="1" applyBorder="1" applyAlignment="1">
      <alignment vertical="top" wrapText="1"/>
    </xf>
    <xf numFmtId="0" fontId="13" fillId="2" borderId="151" xfId="3" applyFont="1" applyFill="1" applyBorder="1" applyAlignment="1">
      <alignment horizontal="left" vertical="center" wrapText="1"/>
    </xf>
    <xf numFmtId="0" fontId="3" fillId="2" borderId="152" xfId="3" applyFont="1" applyFill="1" applyBorder="1" applyAlignment="1">
      <alignment vertical="top" wrapText="1"/>
    </xf>
    <xf numFmtId="0" fontId="13" fillId="2" borderId="153" xfId="3" applyFont="1" applyFill="1" applyBorder="1" applyAlignment="1">
      <alignment horizontal="left" vertical="top" wrapText="1"/>
    </xf>
    <xf numFmtId="2" fontId="3" fillId="2" borderId="152" xfId="3" applyNumberFormat="1" applyFont="1" applyFill="1" applyBorder="1" applyAlignment="1">
      <alignment vertical="top" wrapText="1"/>
    </xf>
    <xf numFmtId="0" fontId="2" fillId="2" borderId="154" xfId="3" applyFont="1" applyFill="1" applyBorder="1" applyAlignment="1">
      <alignment vertical="top" wrapText="1"/>
    </xf>
    <xf numFmtId="164" fontId="4" fillId="4" borderId="155" xfId="0" applyNumberFormat="1" applyFont="1" applyFill="1" applyBorder="1" applyAlignment="1">
      <alignment horizontal="center" vertical="top"/>
    </xf>
    <xf numFmtId="0" fontId="2" fillId="2" borderId="155" xfId="3" applyFont="1" applyFill="1" applyBorder="1" applyAlignment="1">
      <alignment horizontal="center" vertical="top" wrapText="1"/>
    </xf>
    <xf numFmtId="0" fontId="13" fillId="2" borderId="155" xfId="3" applyFont="1" applyFill="1" applyBorder="1" applyAlignment="1">
      <alignment horizontal="left" vertical="top" wrapText="1"/>
    </xf>
    <xf numFmtId="0" fontId="13" fillId="2" borderId="156" xfId="3" applyFont="1" applyFill="1" applyBorder="1" applyAlignment="1">
      <alignment horizontal="left" vertical="top" wrapText="1"/>
    </xf>
    <xf numFmtId="0" fontId="3" fillId="3" borderId="147" xfId="3" applyFont="1" applyFill="1" applyBorder="1" applyAlignment="1">
      <alignment horizontal="center" vertical="center" wrapText="1"/>
    </xf>
    <xf numFmtId="0" fontId="13" fillId="2" borderId="151" xfId="3" applyFont="1" applyFill="1" applyBorder="1" applyAlignment="1">
      <alignment horizontal="left" vertical="top" wrapText="1"/>
    </xf>
    <xf numFmtId="0" fontId="3" fillId="2" borderId="154" xfId="3" applyFont="1" applyFill="1" applyBorder="1" applyAlignment="1">
      <alignment vertical="top" wrapText="1"/>
    </xf>
    <xf numFmtId="164" fontId="9" fillId="4" borderId="155" xfId="0" applyNumberFormat="1" applyFont="1" applyFill="1" applyBorder="1" applyAlignment="1">
      <alignment horizontal="center" vertical="top"/>
    </xf>
    <xf numFmtId="1" fontId="2" fillId="2" borderId="155" xfId="3" applyNumberFormat="1" applyFont="1" applyFill="1" applyBorder="1" applyAlignment="1">
      <alignment horizontal="center" vertical="top" wrapText="1"/>
    </xf>
    <xf numFmtId="0" fontId="2" fillId="0" borderId="2" xfId="0" applyFont="1" applyBorder="1" applyAlignment="1">
      <alignment vertical="top"/>
    </xf>
    <xf numFmtId="0" fontId="2" fillId="0" borderId="2" xfId="0" applyFont="1" applyBorder="1" applyAlignment="1">
      <alignment horizontal="center" vertical="top" wrapText="1"/>
    </xf>
    <xf numFmtId="0" fontId="10" fillId="0" borderId="45" xfId="0" applyFont="1" applyBorder="1"/>
    <xf numFmtId="0" fontId="2" fillId="19" borderId="111" xfId="0" applyFont="1" applyFill="1" applyBorder="1" applyAlignment="1">
      <alignment horizontal="center"/>
    </xf>
    <xf numFmtId="14" fontId="0" fillId="19" borderId="110" xfId="0" applyNumberFormat="1" applyFill="1" applyBorder="1" applyAlignment="1">
      <alignment horizontal="left"/>
    </xf>
    <xf numFmtId="0" fontId="12" fillId="16" borderId="99" xfId="1" applyFill="1" applyBorder="1" applyAlignment="1" applyProtection="1"/>
    <xf numFmtId="0" fontId="12" fillId="16" borderId="100" xfId="1" applyFill="1" applyBorder="1" applyAlignment="1" applyProtection="1"/>
    <xf numFmtId="0" fontId="12" fillId="14" borderId="45" xfId="1" applyFill="1" applyBorder="1" applyAlignment="1" applyProtection="1"/>
    <xf numFmtId="0" fontId="12" fillId="14" borderId="107" xfId="1" applyFill="1" applyBorder="1" applyAlignment="1" applyProtection="1"/>
    <xf numFmtId="0" fontId="12" fillId="16" borderId="91" xfId="1" applyFill="1" applyBorder="1" applyAlignment="1" applyProtection="1"/>
    <xf numFmtId="0" fontId="12" fillId="16" borderId="98" xfId="1" applyFill="1" applyBorder="1" applyAlignment="1" applyProtection="1"/>
    <xf numFmtId="0" fontId="2" fillId="16" borderId="91" xfId="1" applyFont="1" applyFill="1" applyBorder="1" applyAlignment="1" applyProtection="1"/>
    <xf numFmtId="0" fontId="6" fillId="16" borderId="98" xfId="1" applyFont="1" applyFill="1" applyBorder="1" applyAlignment="1" applyProtection="1"/>
    <xf numFmtId="0" fontId="12" fillId="16" borderId="102" xfId="1" applyFill="1" applyBorder="1" applyAlignment="1" applyProtection="1"/>
    <xf numFmtId="0" fontId="12" fillId="16" borderId="101" xfId="1" applyFill="1" applyBorder="1" applyAlignment="1" applyProtection="1"/>
    <xf numFmtId="0" fontId="2" fillId="16" borderId="57" xfId="0" applyFont="1" applyFill="1" applyBorder="1" applyAlignment="1">
      <alignment horizontal="center" vertical="center" textRotation="90" wrapText="1"/>
    </xf>
    <xf numFmtId="0" fontId="2" fillId="16" borderId="62" xfId="0" applyFont="1" applyFill="1" applyBorder="1" applyAlignment="1">
      <alignment horizontal="center" vertical="center" textRotation="90" wrapText="1"/>
    </xf>
    <xf numFmtId="0" fontId="2" fillId="16" borderId="63" xfId="0" applyFont="1" applyFill="1" applyBorder="1" applyAlignment="1">
      <alignment horizontal="center" vertical="center" textRotation="90" wrapText="1"/>
    </xf>
    <xf numFmtId="49" fontId="37" fillId="12" borderId="49" xfId="0" applyNumberFormat="1" applyFont="1" applyFill="1" applyBorder="1" applyAlignment="1">
      <alignment horizontal="center" vertical="center" textRotation="90" wrapText="1"/>
    </xf>
    <xf numFmtId="49" fontId="37" fillId="12" borderId="105" xfId="0" applyNumberFormat="1" applyFont="1" applyFill="1" applyBorder="1" applyAlignment="1">
      <alignment horizontal="center" vertical="center" textRotation="90"/>
    </xf>
    <xf numFmtId="49" fontId="37" fillId="12" borderId="106" xfId="0" applyNumberFormat="1" applyFont="1" applyFill="1" applyBorder="1" applyAlignment="1">
      <alignment horizontal="center" vertical="center" textRotation="90"/>
    </xf>
    <xf numFmtId="0" fontId="2" fillId="13" borderId="57" xfId="0" applyFont="1" applyFill="1" applyBorder="1" applyAlignment="1">
      <alignment horizontal="center" vertical="center" textRotation="90" wrapText="1"/>
    </xf>
    <xf numFmtId="0" fontId="6" fillId="13" borderId="62" xfId="0" applyFont="1" applyFill="1" applyBorder="1" applyAlignment="1">
      <alignment horizontal="center" vertical="center" textRotation="90"/>
    </xf>
    <xf numFmtId="0" fontId="0" fillId="13" borderId="62" xfId="0" applyFill="1" applyBorder="1" applyAlignment="1">
      <alignment horizontal="center" vertical="center" textRotation="90"/>
    </xf>
    <xf numFmtId="0" fontId="0" fillId="13" borderId="63" xfId="0" applyFill="1" applyBorder="1" applyAlignment="1">
      <alignment horizontal="center" vertical="center" textRotation="90"/>
    </xf>
    <xf numFmtId="0" fontId="2" fillId="15" borderId="57" xfId="0" applyFont="1" applyFill="1" applyBorder="1" applyAlignment="1">
      <alignment horizontal="center" vertical="center" textRotation="90" wrapText="1"/>
    </xf>
    <xf numFmtId="0" fontId="2" fillId="15" borderId="62" xfId="0" applyFont="1" applyFill="1" applyBorder="1" applyAlignment="1">
      <alignment horizontal="center" vertical="center" textRotation="90" wrapText="1"/>
    </xf>
    <xf numFmtId="0" fontId="0" fillId="15" borderId="62" xfId="0" applyFill="1" applyBorder="1" applyAlignment="1">
      <alignment horizontal="center" vertical="center" textRotation="90"/>
    </xf>
    <xf numFmtId="0" fontId="12" fillId="12" borderId="102" xfId="1" applyFill="1" applyBorder="1" applyAlignment="1" applyProtection="1"/>
    <xf numFmtId="0" fontId="12" fillId="12" borderId="101" xfId="1" applyFill="1" applyBorder="1" applyAlignment="1" applyProtection="1"/>
    <xf numFmtId="0" fontId="12" fillId="12" borderId="0" xfId="1" applyFill="1" applyAlignment="1" applyProtection="1"/>
    <xf numFmtId="0" fontId="12" fillId="13" borderId="102" xfId="1" applyFill="1" applyBorder="1" applyAlignment="1" applyProtection="1"/>
    <xf numFmtId="0" fontId="12" fillId="13" borderId="101" xfId="1" applyFill="1" applyBorder="1" applyAlignment="1" applyProtection="1"/>
    <xf numFmtId="0" fontId="12" fillId="13" borderId="91" xfId="1" applyFill="1" applyBorder="1" applyAlignment="1" applyProtection="1"/>
    <xf numFmtId="0" fontId="12" fillId="13" borderId="98" xfId="1" applyFill="1" applyBorder="1" applyAlignment="1" applyProtection="1"/>
    <xf numFmtId="0" fontId="12" fillId="13" borderId="103" xfId="1" applyFill="1" applyBorder="1" applyAlignment="1" applyProtection="1"/>
    <xf numFmtId="0" fontId="12" fillId="13" borderId="100" xfId="1" applyFill="1" applyBorder="1" applyAlignment="1" applyProtection="1"/>
    <xf numFmtId="0" fontId="3" fillId="3" borderId="5" xfId="4" applyFont="1" applyFill="1" applyBorder="1" applyAlignment="1">
      <alignment horizontal="center" vertical="center" wrapText="1"/>
    </xf>
    <xf numFmtId="0" fontId="3" fillId="3" borderId="45" xfId="3" applyFont="1" applyFill="1" applyBorder="1" applyAlignment="1">
      <alignment horizontal="center" vertical="center" wrapText="1"/>
    </xf>
    <xf numFmtId="0" fontId="3" fillId="3" borderId="59"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9" borderId="45" xfId="3" applyFont="1" applyFill="1" applyBorder="1" applyAlignment="1">
      <alignment horizontal="center" vertical="center" wrapText="1"/>
    </xf>
    <xf numFmtId="0" fontId="3" fillId="9" borderId="46" xfId="3" applyFont="1" applyFill="1" applyBorder="1" applyAlignment="1">
      <alignment horizontal="center" vertical="center" wrapText="1"/>
    </xf>
    <xf numFmtId="0" fontId="3" fillId="9" borderId="59" xfId="3" applyFont="1" applyFill="1" applyBorder="1" applyAlignment="1">
      <alignment horizontal="center" vertical="center" wrapText="1"/>
    </xf>
    <xf numFmtId="0" fontId="3" fillId="8" borderId="45" xfId="3" applyFont="1" applyFill="1" applyBorder="1" applyAlignment="1">
      <alignment horizontal="center" vertical="center" wrapText="1"/>
    </xf>
    <xf numFmtId="0" fontId="3" fillId="8" borderId="46" xfId="3" applyFont="1" applyFill="1" applyBorder="1" applyAlignment="1">
      <alignment horizontal="center" vertical="center" wrapText="1"/>
    </xf>
    <xf numFmtId="0" fontId="0" fillId="0" borderId="46" xfId="0" applyBorder="1"/>
    <xf numFmtId="0" fontId="0" fillId="0" borderId="59" xfId="0" applyBorder="1"/>
    <xf numFmtId="0" fontId="3" fillId="3" borderId="46" xfId="3" applyFont="1" applyFill="1" applyBorder="1" applyAlignment="1">
      <alignment horizontal="center" vertical="center" wrapText="1"/>
    </xf>
    <xf numFmtId="0" fontId="3" fillId="3" borderId="45" xfId="5" applyFont="1" applyFill="1" applyBorder="1" applyAlignment="1">
      <alignment horizontal="center" vertical="center" wrapText="1"/>
    </xf>
    <xf numFmtId="0" fontId="3" fillId="3" borderId="59" xfId="5" applyFont="1" applyFill="1" applyBorder="1" applyAlignment="1">
      <alignment horizontal="center" vertical="center" wrapText="1"/>
    </xf>
    <xf numFmtId="0" fontId="7" fillId="15" borderId="57" xfId="2" applyFont="1" applyFill="1" applyBorder="1" applyAlignment="1">
      <alignment horizontal="center" vertical="center"/>
    </xf>
    <xf numFmtId="0" fontId="7" fillId="15" borderId="58" xfId="2" applyFont="1" applyFill="1" applyBorder="1" applyAlignment="1">
      <alignment horizontal="center" vertical="center"/>
    </xf>
    <xf numFmtId="0" fontId="7" fillId="15" borderId="88" xfId="2" applyFont="1" applyFill="1" applyBorder="1" applyAlignment="1">
      <alignment horizontal="center" vertical="center"/>
    </xf>
    <xf numFmtId="0" fontId="45" fillId="22" borderId="57" xfId="2" applyFont="1" applyFill="1" applyBorder="1" applyAlignment="1">
      <alignment horizontal="center" vertical="center"/>
    </xf>
    <xf numFmtId="0" fontId="45" fillId="22" borderId="61" xfId="2" applyFont="1" applyFill="1" applyBorder="1" applyAlignment="1">
      <alignment horizontal="center" vertical="center"/>
    </xf>
    <xf numFmtId="0" fontId="7" fillId="15" borderId="61" xfId="2" applyFont="1" applyFill="1" applyBorder="1" applyAlignment="1">
      <alignment horizontal="center" vertical="center"/>
    </xf>
  </cellXfs>
  <cellStyles count="11">
    <cellStyle name="Hyperlinkki" xfId="1" builtinId="8"/>
    <cellStyle name="Normaali" xfId="0" builtinId="0"/>
    <cellStyle name="Normal 2" xfId="2"/>
    <cellStyle name="Normal 2 2" xfId="8"/>
    <cellStyle name="Normal 3" xfId="7"/>
    <cellStyle name="Normal 4" xfId="10"/>
    <cellStyle name="Normal_CTX - Principle, Assumption, Constraints, Objectives template v0.4" xfId="3"/>
    <cellStyle name="Normal_CTX - Principle, Assumption, Constraints, Objectives template v0.4 2" xfId="4"/>
    <cellStyle name="Normal_CTX - Principle, Assumption, Constraints, Objectives template v0.4 2 2" xfId="5"/>
    <cellStyle name="Percent 2" xfId="6"/>
    <cellStyle name="Percent 2 2" xfId="9"/>
  </cellStyles>
  <dxfs count="659">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bgColor indexed="38"/>
        </patternFill>
      </fill>
    </dxf>
    <dxf>
      <fill>
        <patternFill>
          <bgColor indexed="36"/>
        </patternFill>
      </fill>
    </dxf>
    <dxf>
      <fill>
        <patternFill>
          <bgColor indexed="35"/>
        </patternFill>
      </fill>
    </dxf>
    <dxf>
      <fill>
        <patternFill>
          <bgColor indexed="36"/>
        </patternFill>
      </fill>
    </dxf>
    <dxf>
      <fill>
        <patternFill>
          <bgColor indexed="35"/>
        </patternFill>
      </fill>
    </dxf>
    <dxf>
      <fill>
        <patternFill>
          <bgColor indexed="39"/>
        </patternFill>
      </fill>
    </dxf>
    <dxf>
      <fill>
        <patternFill>
          <bgColor indexed="38"/>
        </patternFill>
      </fill>
    </dxf>
    <dxf>
      <font>
        <b/>
        <i val="0"/>
        <condense val="0"/>
        <extend val="0"/>
      </font>
      <fill>
        <patternFill>
          <bgColor indexed="37"/>
        </patternFill>
      </fill>
    </dxf>
    <dxf>
      <fill>
        <patternFill>
          <bgColor theme="6" tint="0.39994506668294322"/>
        </patternFill>
      </fill>
    </dxf>
    <dxf>
      <fill>
        <patternFill>
          <bgColor theme="6" tint="0.39994506668294322"/>
        </patternFill>
      </fill>
    </dxf>
    <dxf>
      <fill>
        <patternFill>
          <bgColor indexed="36"/>
        </patternFill>
      </fill>
    </dxf>
    <dxf>
      <fill>
        <patternFill>
          <bgColor indexed="32"/>
        </patternFill>
      </fill>
    </dxf>
    <dxf>
      <fill>
        <patternFill>
          <bgColor indexed="9"/>
        </patternFill>
      </fill>
    </dxf>
    <dxf>
      <fill>
        <patternFill>
          <bgColor indexed="36"/>
        </patternFill>
      </fill>
    </dxf>
    <dxf>
      <fill>
        <patternFill>
          <bgColor indexed="26"/>
        </patternFill>
      </fill>
    </dxf>
    <dxf>
      <fill>
        <patternFill>
          <bgColor indexed="32"/>
        </patternFill>
      </fill>
    </dxf>
    <dxf>
      <fill>
        <patternFill>
          <bgColor indexed="32"/>
        </patternFill>
      </fill>
    </dxf>
    <dxf>
      <fill>
        <patternFill>
          <bgColor indexed="26"/>
        </patternFill>
      </fill>
    </dxf>
    <dxf>
      <fill>
        <patternFill>
          <bgColor indexed="36"/>
        </patternFill>
      </fill>
    </dxf>
    <dxf>
      <fill>
        <patternFill>
          <bgColor indexed="39"/>
        </patternFill>
      </fill>
    </dxf>
    <dxf>
      <fill>
        <patternFill>
          <bgColor indexed="26"/>
        </patternFill>
      </fill>
    </dxf>
    <dxf>
      <fill>
        <patternFill>
          <bgColor indexed="36"/>
        </patternFill>
      </fill>
    </dxf>
    <dxf>
      <fill>
        <patternFill>
          <bgColor indexed="36"/>
        </patternFill>
      </fill>
    </dxf>
    <dxf>
      <fill>
        <patternFill>
          <bgColor indexed="32"/>
        </patternFill>
      </fill>
    </dxf>
    <dxf>
      <fill>
        <patternFill>
          <bgColor indexed="9"/>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bgColor indexed="25"/>
        </patternFill>
      </fill>
    </dxf>
    <dxf>
      <fill>
        <patternFill>
          <bgColor indexed="25"/>
        </patternFill>
      </fill>
    </dxf>
    <dxf>
      <fill>
        <patternFill>
          <bgColor indexed="37"/>
        </patternFill>
      </fill>
    </dxf>
    <dxf>
      <fill>
        <patternFill>
          <bgColor indexed="33"/>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bgColor indexed="25"/>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9"/>
        </patternFill>
      </fill>
    </dxf>
    <dxf>
      <fill>
        <patternFill>
          <bgColor rgb="FFFFFF99"/>
        </patternFill>
      </fill>
    </dxf>
    <dxf>
      <fill>
        <patternFill>
          <bgColor theme="4"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9"/>
        </patternFill>
      </fill>
    </dxf>
    <dxf>
      <fill>
        <patternFill>
          <bgColor rgb="FFFFFF99"/>
        </patternFill>
      </fill>
    </dxf>
    <dxf>
      <fill>
        <patternFill>
          <bgColor theme="4"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9"/>
        </patternFill>
      </fill>
    </dxf>
    <dxf>
      <fill>
        <patternFill>
          <bgColor rgb="FFFFFF99"/>
        </patternFill>
      </fill>
    </dxf>
    <dxf>
      <fill>
        <patternFill>
          <bgColor theme="4"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theme="9"/>
        </patternFill>
      </fill>
    </dxf>
    <dxf>
      <fill>
        <patternFill>
          <bgColor rgb="FFFFFF99"/>
        </patternFill>
      </fill>
    </dxf>
    <dxf>
      <fill>
        <patternFill>
          <bgColor theme="4" tint="0.799981688894314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bgColor indexed="39"/>
        </patternFill>
      </fill>
    </dxf>
    <dxf>
      <fill>
        <patternFill>
          <bgColor indexed="32"/>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FFFCC"/>
        </patternFill>
      </fill>
    </dxf>
    <dxf>
      <fill>
        <patternFill>
          <bgColor rgb="FFFFFFCC"/>
        </patternFill>
      </fill>
    </dxf>
    <dxf>
      <fill>
        <patternFill>
          <bgColor rgb="FFFFFFCC"/>
        </patternFill>
      </fill>
    </dxf>
    <dxf>
      <fill>
        <patternFill>
          <bgColor indexed="33"/>
        </patternFill>
      </fill>
    </dxf>
    <dxf>
      <fill>
        <patternFill>
          <bgColor theme="5" tint="0.59996337778862885"/>
        </patternFill>
      </fill>
    </dxf>
    <dxf>
      <fill>
        <patternFill>
          <bgColor theme="6" tint="0.39994506668294322"/>
        </patternFill>
      </fill>
    </dxf>
    <dxf>
      <fill>
        <patternFill>
          <bgColor rgb="FFFFC000"/>
        </patternFill>
      </fill>
    </dxf>
    <dxf>
      <fill>
        <patternFill>
          <bgColor theme="5" tint="0.3999450666829432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AEC"/>
      <rgbColor rgb="00E4E4F4"/>
      <rgbColor rgb="00F4EBAA"/>
      <rgbColor rgb="00F8F4D8"/>
      <rgbColor rgb="00660066"/>
      <rgbColor rgb="00FF8080"/>
      <rgbColor rgb="000066CC"/>
      <rgbColor rgb="00CCCCFF"/>
      <rgbColor rgb="00A0D4A5"/>
      <rgbColor rgb="00C6E8C6"/>
      <rgbColor rgb="00D4BFA8"/>
      <rgbColor rgb="00EAE1D6"/>
      <rgbColor rgb="00F8C4C4"/>
      <rgbColor rgb="00E4F4E7"/>
      <rgbColor rgb="00008080"/>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2C1CA4"/>
      <color rgb="FFFFFF65"/>
      <color rgb="FF0000FF"/>
      <color rgb="FF33CC33"/>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387626</xdr:colOff>
      <xdr:row>9</xdr:row>
      <xdr:rowOff>49695</xdr:rowOff>
    </xdr:from>
    <xdr:to>
      <xdr:col>18</xdr:col>
      <xdr:colOff>536714</xdr:colOff>
      <xdr:row>44</xdr:row>
      <xdr:rowOff>157508</xdr:rowOff>
    </xdr:to>
    <xdr:pic>
      <xdr:nvPicPr>
        <xdr:cNvPr id="3" name="Picture 2"/>
        <xdr:cNvPicPr>
          <a:picLocks noChangeAspect="1"/>
        </xdr:cNvPicPr>
      </xdr:nvPicPr>
      <xdr:blipFill>
        <a:blip xmlns:r="http://schemas.openxmlformats.org/officeDocument/2006/relationships" r:embed="rId1"/>
        <a:stretch>
          <a:fillRect/>
        </a:stretch>
      </xdr:blipFill>
      <xdr:spPr>
        <a:xfrm>
          <a:off x="8060635" y="1659834"/>
          <a:ext cx="7543800" cy="6051413"/>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vm.fi/sapa"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tabSelected="1" zoomScaleNormal="100" workbookViewId="0">
      <selection activeCell="E5" sqref="E5"/>
    </sheetView>
  </sheetViews>
  <sheetFormatPr defaultRowHeight="12.75" x14ac:dyDescent="0.2"/>
  <cols>
    <col min="1" max="1" width="1" customWidth="1"/>
    <col min="2" max="2" width="5.5703125" customWidth="1"/>
    <col min="3" max="3" width="7.85546875" customWidth="1"/>
    <col min="4" max="4" width="30.7109375" customWidth="1"/>
    <col min="5" max="5" width="53.140625" customWidth="1"/>
    <col min="6" max="6" width="10.7109375" customWidth="1"/>
    <col min="7" max="7" width="5.5703125" customWidth="1"/>
  </cols>
  <sheetData>
    <row r="1" spans="2:6" ht="4.5" customHeight="1" thickBot="1" x14ac:dyDescent="0.25"/>
    <row r="2" spans="2:6" ht="16.5" thickBot="1" x14ac:dyDescent="0.3">
      <c r="C2" s="619" t="s">
        <v>413</v>
      </c>
      <c r="D2" s="159"/>
      <c r="E2" s="565" t="s">
        <v>1060</v>
      </c>
      <c r="F2" s="427"/>
    </row>
    <row r="4" spans="2:6" ht="15.75" x14ac:dyDescent="0.25">
      <c r="C4" s="8" t="s">
        <v>430</v>
      </c>
    </row>
    <row r="6" spans="2:6" x14ac:dyDescent="0.2">
      <c r="C6" s="11" t="s">
        <v>10</v>
      </c>
      <c r="D6" s="160" t="s">
        <v>1059</v>
      </c>
    </row>
    <row r="7" spans="2:6" x14ac:dyDescent="0.2">
      <c r="C7" s="12" t="s">
        <v>11</v>
      </c>
      <c r="D7" s="13">
        <v>42443</v>
      </c>
    </row>
    <row r="8" spans="2:6" ht="13.5" thickBot="1" x14ac:dyDescent="0.25"/>
    <row r="9" spans="2:6" ht="24.75" customHeight="1" thickBot="1" x14ac:dyDescent="0.25">
      <c r="C9" s="117" t="s">
        <v>12</v>
      </c>
      <c r="D9" s="118"/>
      <c r="E9" s="352" t="s">
        <v>256</v>
      </c>
      <c r="F9" s="180" t="s">
        <v>157</v>
      </c>
    </row>
    <row r="10" spans="2:6" ht="4.5" customHeight="1" thickBot="1" x14ac:dyDescent="0.25">
      <c r="C10" s="163"/>
      <c r="D10" s="164"/>
      <c r="E10" s="179"/>
      <c r="F10" s="16"/>
    </row>
    <row r="11" spans="2:6" ht="13.5" thickBot="1" x14ac:dyDescent="0.25">
      <c r="B11" s="327"/>
      <c r="C11" s="624" t="s">
        <v>146</v>
      </c>
      <c r="D11" s="625"/>
      <c r="E11" s="328"/>
      <c r="F11" s="329" t="s">
        <v>135</v>
      </c>
    </row>
    <row r="12" spans="2:6" ht="16.5" customHeight="1" x14ac:dyDescent="0.2">
      <c r="B12" s="635" t="s">
        <v>244</v>
      </c>
      <c r="C12" s="645" t="s">
        <v>148</v>
      </c>
      <c r="D12" s="646"/>
      <c r="E12" s="353" t="s">
        <v>257</v>
      </c>
      <c r="F12" s="537" t="s">
        <v>135</v>
      </c>
    </row>
    <row r="13" spans="2:6" ht="16.5" customHeight="1" x14ac:dyDescent="0.2">
      <c r="B13" s="636"/>
      <c r="C13" s="647" t="s">
        <v>253</v>
      </c>
      <c r="D13" s="647"/>
      <c r="E13" s="181"/>
      <c r="F13" s="186" t="s">
        <v>135</v>
      </c>
    </row>
    <row r="14" spans="2:6" ht="16.5" customHeight="1" x14ac:dyDescent="0.2">
      <c r="B14" s="636"/>
      <c r="C14" s="647" t="s">
        <v>13</v>
      </c>
      <c r="D14" s="647"/>
      <c r="E14" s="181"/>
      <c r="F14" s="186" t="s">
        <v>135</v>
      </c>
    </row>
    <row r="15" spans="2:6" ht="16.5" customHeight="1" thickBot="1" x14ac:dyDescent="0.25">
      <c r="B15" s="637"/>
      <c r="C15" s="647" t="s">
        <v>16</v>
      </c>
      <c r="D15" s="647"/>
      <c r="E15" s="325"/>
      <c r="F15" s="326" t="s">
        <v>135</v>
      </c>
    </row>
    <row r="16" spans="2:6" ht="13.5" customHeight="1" x14ac:dyDescent="0.2">
      <c r="B16" s="638" t="s">
        <v>243</v>
      </c>
      <c r="C16" s="648" t="s">
        <v>30</v>
      </c>
      <c r="D16" s="649"/>
      <c r="E16" s="322"/>
      <c r="F16" s="330" t="s">
        <v>135</v>
      </c>
    </row>
    <row r="17" spans="2:6" ht="13.5" customHeight="1" x14ac:dyDescent="0.2">
      <c r="B17" s="639"/>
      <c r="C17" s="650" t="s">
        <v>309</v>
      </c>
      <c r="D17" s="651"/>
      <c r="E17" s="182"/>
      <c r="F17" s="318" t="s">
        <v>135</v>
      </c>
    </row>
    <row r="18" spans="2:6" ht="13.5" customHeight="1" x14ac:dyDescent="0.2">
      <c r="B18" s="640"/>
      <c r="C18" s="650" t="s">
        <v>33</v>
      </c>
      <c r="D18" s="651"/>
      <c r="E18" s="182"/>
      <c r="F18" s="318" t="s">
        <v>135</v>
      </c>
    </row>
    <row r="19" spans="2:6" ht="13.5" customHeight="1" x14ac:dyDescent="0.2">
      <c r="B19" s="640"/>
      <c r="C19" s="650" t="s">
        <v>39</v>
      </c>
      <c r="D19" s="651"/>
      <c r="E19" s="182"/>
      <c r="F19" s="318" t="s">
        <v>135</v>
      </c>
    </row>
    <row r="20" spans="2:6" ht="13.5" customHeight="1" x14ac:dyDescent="0.2">
      <c r="B20" s="640"/>
      <c r="C20" s="650" t="s">
        <v>432</v>
      </c>
      <c r="D20" s="651"/>
      <c r="E20" s="182" t="s">
        <v>63</v>
      </c>
      <c r="F20" s="318" t="s">
        <v>135</v>
      </c>
    </row>
    <row r="21" spans="2:6" ht="13.5" customHeight="1" x14ac:dyDescent="0.2">
      <c r="B21" s="640"/>
      <c r="C21" s="650" t="s">
        <v>40</v>
      </c>
      <c r="D21" s="651"/>
      <c r="E21" s="182"/>
      <c r="F21" s="318" t="s">
        <v>135</v>
      </c>
    </row>
    <row r="22" spans="2:6" ht="13.5" customHeight="1" x14ac:dyDescent="0.2">
      <c r="B22" s="640"/>
      <c r="C22" s="650" t="s">
        <v>48</v>
      </c>
      <c r="D22" s="651"/>
      <c r="E22" s="182" t="s">
        <v>63</v>
      </c>
      <c r="F22" s="318" t="s">
        <v>431</v>
      </c>
    </row>
    <row r="23" spans="2:6" ht="13.5" customHeight="1" thickBot="1" x14ac:dyDescent="0.25">
      <c r="B23" s="641"/>
      <c r="C23" s="652" t="s">
        <v>311</v>
      </c>
      <c r="D23" s="653"/>
      <c r="E23" s="323"/>
      <c r="F23" s="331" t="s">
        <v>431</v>
      </c>
    </row>
    <row r="24" spans="2:6" x14ac:dyDescent="0.2">
      <c r="B24" s="642" t="s">
        <v>245</v>
      </c>
      <c r="C24" s="475" t="s">
        <v>400</v>
      </c>
      <c r="D24" s="426"/>
      <c r="E24" s="468" t="s">
        <v>402</v>
      </c>
      <c r="F24" s="324" t="s">
        <v>431</v>
      </c>
    </row>
    <row r="25" spans="2:6" s="427" customFormat="1" x14ac:dyDescent="0.2">
      <c r="B25" s="643"/>
      <c r="C25" s="475" t="s">
        <v>158</v>
      </c>
      <c r="D25" s="426"/>
      <c r="E25" s="468" t="s">
        <v>401</v>
      </c>
      <c r="F25" s="538" t="s">
        <v>135</v>
      </c>
    </row>
    <row r="26" spans="2:6" x14ac:dyDescent="0.2">
      <c r="B26" s="644"/>
      <c r="C26" s="425" t="s">
        <v>62</v>
      </c>
      <c r="D26" s="426"/>
      <c r="E26" s="314" t="s">
        <v>1057</v>
      </c>
      <c r="F26" s="538" t="s">
        <v>135</v>
      </c>
    </row>
    <row r="27" spans="2:6" x14ac:dyDescent="0.2">
      <c r="B27" s="644"/>
      <c r="C27" s="475" t="s">
        <v>433</v>
      </c>
      <c r="D27" s="426"/>
      <c r="E27" s="314" t="s">
        <v>310</v>
      </c>
      <c r="F27" s="469" t="s">
        <v>431</v>
      </c>
    </row>
    <row r="28" spans="2:6" x14ac:dyDescent="0.2">
      <c r="B28" s="644"/>
      <c r="C28" s="475" t="s">
        <v>64</v>
      </c>
      <c r="D28" s="426"/>
      <c r="E28" s="183"/>
      <c r="F28" s="469" t="s">
        <v>135</v>
      </c>
    </row>
    <row r="29" spans="2:6" x14ac:dyDescent="0.2">
      <c r="B29" s="644"/>
      <c r="C29" s="475" t="s">
        <v>65</v>
      </c>
      <c r="D29" s="426"/>
      <c r="E29" s="183"/>
      <c r="F29" s="469" t="s">
        <v>431</v>
      </c>
    </row>
    <row r="30" spans="2:6" x14ac:dyDescent="0.2">
      <c r="B30" s="644"/>
      <c r="C30" s="475" t="s">
        <v>345</v>
      </c>
      <c r="D30" s="426"/>
      <c r="E30" s="314" t="s">
        <v>239</v>
      </c>
      <c r="F30" s="469" t="s">
        <v>135</v>
      </c>
    </row>
    <row r="31" spans="2:6" x14ac:dyDescent="0.2">
      <c r="B31" s="644"/>
      <c r="C31" s="425" t="s">
        <v>241</v>
      </c>
      <c r="D31" s="426"/>
      <c r="E31" s="183" t="s">
        <v>147</v>
      </c>
      <c r="F31" s="469" t="s">
        <v>135</v>
      </c>
    </row>
    <row r="32" spans="2:6" x14ac:dyDescent="0.2">
      <c r="B32" s="644"/>
      <c r="C32" s="425" t="s">
        <v>160</v>
      </c>
      <c r="D32" s="426"/>
      <c r="E32" s="314" t="s">
        <v>394</v>
      </c>
      <c r="F32" s="313" t="s">
        <v>135</v>
      </c>
    </row>
    <row r="33" spans="2:6" x14ac:dyDescent="0.2">
      <c r="B33" s="644"/>
      <c r="C33" s="475" t="s">
        <v>351</v>
      </c>
      <c r="D33" s="426"/>
      <c r="E33" s="183"/>
      <c r="F33" s="469" t="s">
        <v>431</v>
      </c>
    </row>
    <row r="34" spans="2:6" x14ac:dyDescent="0.2">
      <c r="B34" s="644"/>
      <c r="C34" s="475" t="s">
        <v>395</v>
      </c>
      <c r="D34" s="426"/>
      <c r="E34" s="183"/>
      <c r="F34" s="469" t="s">
        <v>431</v>
      </c>
    </row>
    <row r="35" spans="2:6" s="427" customFormat="1" x14ac:dyDescent="0.2">
      <c r="B35" s="644"/>
      <c r="C35" s="476" t="s">
        <v>399</v>
      </c>
      <c r="D35" s="426"/>
      <c r="E35" s="468" t="s">
        <v>396</v>
      </c>
      <c r="F35" s="469" t="s">
        <v>135</v>
      </c>
    </row>
    <row r="36" spans="2:6" s="427" customFormat="1" x14ac:dyDescent="0.2">
      <c r="B36" s="644"/>
      <c r="C36" s="475" t="s">
        <v>67</v>
      </c>
      <c r="D36" s="426"/>
      <c r="E36" s="183"/>
      <c r="F36" s="469" t="s">
        <v>431</v>
      </c>
    </row>
    <row r="37" spans="2:6" x14ac:dyDescent="0.2">
      <c r="B37" s="644"/>
      <c r="C37" s="475" t="s">
        <v>68</v>
      </c>
      <c r="D37" s="426"/>
      <c r="E37" s="183"/>
      <c r="F37" s="313" t="s">
        <v>431</v>
      </c>
    </row>
    <row r="38" spans="2:6" ht="13.5" thickBot="1" x14ac:dyDescent="0.25">
      <c r="B38" s="644"/>
      <c r="C38" s="476" t="s">
        <v>418</v>
      </c>
      <c r="D38" s="426"/>
      <c r="E38" s="468" t="s">
        <v>147</v>
      </c>
      <c r="F38" s="313" t="s">
        <v>431</v>
      </c>
    </row>
    <row r="39" spans="2:6" ht="15" customHeight="1" x14ac:dyDescent="0.2">
      <c r="B39" s="632" t="s">
        <v>246</v>
      </c>
      <c r="C39" s="630" t="s">
        <v>398</v>
      </c>
      <c r="D39" s="631"/>
      <c r="E39" s="291"/>
      <c r="F39" s="315" t="s">
        <v>431</v>
      </c>
    </row>
    <row r="40" spans="2:6" ht="15" customHeight="1" x14ac:dyDescent="0.2">
      <c r="B40" s="633"/>
      <c r="C40" s="626" t="s">
        <v>69</v>
      </c>
      <c r="D40" s="627"/>
      <c r="E40" s="184"/>
      <c r="F40" s="316" t="s">
        <v>431</v>
      </c>
    </row>
    <row r="41" spans="2:6" s="427" customFormat="1" ht="15" customHeight="1" x14ac:dyDescent="0.2">
      <c r="B41" s="633"/>
      <c r="C41" s="626" t="s">
        <v>273</v>
      </c>
      <c r="D41" s="627"/>
      <c r="E41" s="184"/>
      <c r="F41" s="473" t="s">
        <v>431</v>
      </c>
    </row>
    <row r="42" spans="2:6" ht="15" customHeight="1" x14ac:dyDescent="0.2">
      <c r="B42" s="633"/>
      <c r="C42" s="626" t="s">
        <v>70</v>
      </c>
      <c r="D42" s="627"/>
      <c r="E42" s="184"/>
      <c r="F42" s="316" t="s">
        <v>431</v>
      </c>
    </row>
    <row r="43" spans="2:6" ht="15" customHeight="1" x14ac:dyDescent="0.2">
      <c r="B43" s="633"/>
      <c r="C43" s="628" t="s">
        <v>417</v>
      </c>
      <c r="D43" s="629"/>
      <c r="E43" s="184" t="s">
        <v>147</v>
      </c>
      <c r="F43" s="473" t="s">
        <v>431</v>
      </c>
    </row>
    <row r="44" spans="2:6" s="427" customFormat="1" ht="15" customHeight="1" x14ac:dyDescent="0.2">
      <c r="B44" s="633"/>
      <c r="C44" s="626" t="s">
        <v>181</v>
      </c>
      <c r="D44" s="627"/>
      <c r="E44" s="184"/>
      <c r="F44" s="473" t="s">
        <v>431</v>
      </c>
    </row>
    <row r="45" spans="2:6" ht="15" customHeight="1" thickBot="1" x14ac:dyDescent="0.25">
      <c r="B45" s="634"/>
      <c r="C45" s="622" t="s">
        <v>397</v>
      </c>
      <c r="D45" s="623"/>
      <c r="E45" s="185"/>
      <c r="F45" s="317" t="s">
        <v>431</v>
      </c>
    </row>
    <row r="47" spans="2:6" x14ac:dyDescent="0.2">
      <c r="C47" s="293" t="s">
        <v>247</v>
      </c>
    </row>
  </sheetData>
  <mergeCells count="24">
    <mergeCell ref="B39:B45"/>
    <mergeCell ref="B12:B15"/>
    <mergeCell ref="B16:B23"/>
    <mergeCell ref="B24:B38"/>
    <mergeCell ref="C12:D12"/>
    <mergeCell ref="C13:D13"/>
    <mergeCell ref="C14:D14"/>
    <mergeCell ref="C15:D15"/>
    <mergeCell ref="C16:D16"/>
    <mergeCell ref="C17:D17"/>
    <mergeCell ref="C18:D18"/>
    <mergeCell ref="C19:D19"/>
    <mergeCell ref="C20:D20"/>
    <mergeCell ref="C21:D21"/>
    <mergeCell ref="C22:D22"/>
    <mergeCell ref="C23:D23"/>
    <mergeCell ref="C45:D45"/>
    <mergeCell ref="C11:D11"/>
    <mergeCell ref="C40:D40"/>
    <mergeCell ref="C42:D42"/>
    <mergeCell ref="C43:D43"/>
    <mergeCell ref="C44:D44"/>
    <mergeCell ref="C39:D39"/>
    <mergeCell ref="C41:D41"/>
  </mergeCells>
  <phoneticPr fontId="0" type="noConversion"/>
  <conditionalFormatting sqref="C11:C13 E11:E19 C15:C19 E22:E23 C22:C24 C26:C35 E26:E35 E45 E37:E43 C37:C43">
    <cfRule type="expression" dxfId="658" priority="29" stopIfTrue="1">
      <formula>AND($F11="Ei")</formula>
    </cfRule>
    <cfRule type="expression" dxfId="657" priority="30" stopIfTrue="1">
      <formula>AND($F11="Kyllä")</formula>
    </cfRule>
  </conditionalFormatting>
  <conditionalFormatting sqref="E20 C20">
    <cfRule type="expression" dxfId="656" priority="23" stopIfTrue="1">
      <formula>AND($F20="Ei")</formula>
    </cfRule>
    <cfRule type="expression" dxfId="655" priority="24" stopIfTrue="1">
      <formula>AND($F20="Kyllä")</formula>
    </cfRule>
  </conditionalFormatting>
  <conditionalFormatting sqref="C21 E21">
    <cfRule type="expression" dxfId="654" priority="21" stopIfTrue="1">
      <formula>AND($F21="Ei")</formula>
    </cfRule>
    <cfRule type="expression" dxfId="653" priority="22" stopIfTrue="1">
      <formula>AND($F21="Kyllä")</formula>
    </cfRule>
  </conditionalFormatting>
  <conditionalFormatting sqref="C14">
    <cfRule type="expression" dxfId="652" priority="19" stopIfTrue="1">
      <formula>AND($F14="Ei")</formula>
    </cfRule>
    <cfRule type="expression" dxfId="651" priority="20" stopIfTrue="1">
      <formula>AND($F14="Kyllä")</formula>
    </cfRule>
  </conditionalFormatting>
  <conditionalFormatting sqref="C25">
    <cfRule type="expression" dxfId="650" priority="13" stopIfTrue="1">
      <formula>AND($F25="Ei")</formula>
    </cfRule>
    <cfRule type="expression" dxfId="649" priority="14" stopIfTrue="1">
      <formula>AND($F25="Kyllä")</formula>
    </cfRule>
  </conditionalFormatting>
  <conditionalFormatting sqref="E24:E25">
    <cfRule type="expression" dxfId="648" priority="9" stopIfTrue="1">
      <formula>AND($F24="Ei")</formula>
    </cfRule>
    <cfRule type="expression" dxfId="647" priority="10" stopIfTrue="1">
      <formula>AND($F24="Kyllä")</formula>
    </cfRule>
  </conditionalFormatting>
  <conditionalFormatting sqref="E36 C36">
    <cfRule type="expression" dxfId="646" priority="7" stopIfTrue="1">
      <formula>AND($F36="Ei")</formula>
    </cfRule>
    <cfRule type="expression" dxfId="645" priority="8" stopIfTrue="1">
      <formula>AND($F36="Kyllä")</formula>
    </cfRule>
  </conditionalFormatting>
  <conditionalFormatting sqref="E44">
    <cfRule type="expression" dxfId="644" priority="5" stopIfTrue="1">
      <formula>AND($F44="Ei")</formula>
    </cfRule>
    <cfRule type="expression" dxfId="643" priority="6" stopIfTrue="1">
      <formula>AND($F44="Kyllä")</formula>
    </cfRule>
  </conditionalFormatting>
  <conditionalFormatting sqref="C45">
    <cfRule type="expression" dxfId="642" priority="3" stopIfTrue="1">
      <formula>AND($F45="Ei")</formula>
    </cfRule>
    <cfRule type="expression" dxfId="641" priority="4" stopIfTrue="1">
      <formula>AND($F45="Kyllä")</formula>
    </cfRule>
  </conditionalFormatting>
  <conditionalFormatting sqref="C44">
    <cfRule type="expression" dxfId="640" priority="1" stopIfTrue="1">
      <formula>AND($F44="Ei")</formula>
    </cfRule>
    <cfRule type="expression" dxfId="639" priority="2" stopIfTrue="1">
      <formula>AND($F44="Kyllä")</formula>
    </cfRule>
  </conditionalFormatting>
  <dataValidations count="1">
    <dataValidation type="list" allowBlank="1" showInputMessage="1" showErrorMessage="1" errorTitle="Virheellinen valinta" error="Valitse listasta" promptTitle="Kuvataanko?" prompt="- Kyllä_x000a_- Ei" sqref="F11:F45">
      <formula1>"Kyllä, Ei"</formula1>
    </dataValidation>
  </dataValidations>
  <hyperlinks>
    <hyperlink ref="C11" location="Arkkitehtuuridokum!A1" display="Arkkitehtuuridokumentaatio"/>
    <hyperlink ref="C42" location="Järjestelmäsalkku!A1" display="Järjestelmäsalkku"/>
    <hyperlink ref="C19" location="Sidosryhmät!A1" display="Sidosryhmät"/>
    <hyperlink ref="C22" location="Tietojärjestelmäpalvelut!A1" display="Tietojärjestelmäpalvelut"/>
    <hyperlink ref="C18" location="Palvelut!A1" display="Palvelut"/>
    <hyperlink ref="C17" location="'Vaatimukset ja tavoitteet'!A1" display="Kehittämisvaatimukset ja tavoitteet"/>
    <hyperlink ref="C40" location="'Fyysiset tietovarannot'!A1" display="Fyysiset tietovarannot"/>
    <hyperlink ref="C39" location="Rajapinnat!A1" display="Liittymät ja rajapinnat"/>
    <hyperlink ref="C16" location="Strategia!A1" display="Strategia"/>
    <hyperlink ref="C12" location="Arkkitehtuuriperiaatteet!A1" display="Arkkitehtuuriperiaatteet"/>
    <hyperlink ref="C12:D12" location="'Rajaukset ja reunaehdot'!A1" display="Rajaukset ja reunaehdot"/>
    <hyperlink ref="C20" location="Käsitteistö!A1" display="Käsitteistö"/>
    <hyperlink ref="C21" location="Roolit!A1" display="Roolit"/>
    <hyperlink ref="C23:D23" location="Teknologiavaatimukset!A1" display="Teknologivaatimukset"/>
    <hyperlink ref="C13:D13" location="'Sidosarkkitehtuurit määritykset'!A1" display="Sidosarkkitehtuurit - ohjaavat määritykset"/>
    <hyperlink ref="C14:D14" location="Arkkitehtuuriperiaatteet!A1" display="Arkkitehtuuriperiaatteet"/>
    <hyperlink ref="C15:D15" location="Tietoturvaperiaatteet!A1" display="Tietoturvaperiaatteet"/>
    <hyperlink ref="C24" location="Organisaatio!A1" display="Organisaatio"/>
    <hyperlink ref="C27" location="Tiedot!A1" display="Tiedot"/>
    <hyperlink ref="C28" location="'Loogiset tietojärjestelmäpalv.'!A1" display="Loogiset tietovarannot"/>
    <hyperlink ref="C29" location="'Prosessit-tiedot'!A1" display="Prosessit-tiedot -riippuvuustaulukko"/>
    <hyperlink ref="C30" location="'Loogiset tietojärjestelmäpalv.'!A1" display="Loogiset järjestelmäpalvelut"/>
    <hyperlink ref="C33" location="'Järjestelmäpalv-tietovarannot'!A1" display="Järjestelmät-tietovarannot -riippuvuustaulukko"/>
    <hyperlink ref="C34" location="'Järjestelmäpalv-prosessit'!A1" display="Järjestelmät-prosessit -riippuvuustaulukko"/>
    <hyperlink ref="C37" location="Valvontakohteet!A1" display="Valvontakohteet"/>
    <hyperlink ref="C41" location="'Koodistot, sanastot'!A1" display="Koodistot ja sanastot"/>
    <hyperlink ref="C41:D41" location="Koodistot!A1" display="Koodistot"/>
    <hyperlink ref="C25" location="Prosessilista!A1" display="Prosessilista"/>
    <hyperlink ref="C36" location="'Loogiset teknologiakomponentit'!A1" display="Teknologiakomponentit"/>
    <hyperlink ref="C44:D44" location="Teknologiavalinnat!A1" display="Teknologiavalinnat"/>
    <hyperlink ref="C45:D45" location="'Kohteiden palvelutasotavoitteet'!A1" display="Kohteiden palvelutasotavoitteet"/>
  </hyperlinks>
  <pageMargins left="0.25" right="0.44" top="0.34" bottom="1" header="0.21" footer="0.5"/>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P630"/>
  <sheetViews>
    <sheetView zoomScaleNormal="100" workbookViewId="0">
      <pane ySplit="5" topLeftCell="A75" activePane="bottomLeft" state="frozen"/>
      <selection activeCell="D30" sqref="D30"/>
      <selection pane="bottomLeft" activeCell="O4" sqref="O4"/>
    </sheetView>
  </sheetViews>
  <sheetFormatPr defaultRowHeight="12.75" outlineLevelCol="1" x14ac:dyDescent="0.2"/>
  <cols>
    <col min="1" max="1" width="2.5703125" customWidth="1"/>
    <col min="2" max="2" width="2.28515625" style="1" customWidth="1"/>
    <col min="3" max="3" width="2.28515625" style="299" customWidth="1"/>
    <col min="4" max="4" width="39.5703125" bestFit="1" customWidth="1"/>
    <col min="5" max="5" width="49.42578125" customWidth="1"/>
    <col min="6" max="6" width="19.42578125" hidden="1" customWidth="1"/>
    <col min="7" max="7" width="35.28515625" hidden="1" customWidth="1"/>
    <col min="8" max="8" width="26.42578125" hidden="1" customWidth="1" outlineLevel="1"/>
    <col min="9" max="9" width="14.85546875" hidden="1" customWidth="1" outlineLevel="1"/>
    <col min="10" max="10" width="15.28515625" hidden="1" customWidth="1" outlineLevel="1"/>
    <col min="11" max="11" width="22" hidden="1" customWidth="1" outlineLevel="1"/>
    <col min="12" max="12" width="16.42578125" hidden="1" customWidth="1" outlineLevel="1"/>
    <col min="13" max="13" width="28.28515625" hidden="1" customWidth="1" outlineLevel="1"/>
  </cols>
  <sheetData>
    <row r="1" spans="1:16" s="162" customFormat="1" ht="23.25" x14ac:dyDescent="0.35">
      <c r="A1" s="393" t="s">
        <v>336</v>
      </c>
      <c r="B1" s="166" t="s">
        <v>154</v>
      </c>
      <c r="C1" s="298"/>
    </row>
    <row r="3" spans="1:16" ht="15" x14ac:dyDescent="0.25">
      <c r="B3" s="9" t="str">
        <f>CONCATENATE("Versio ",Pääsivu!D6)</f>
        <v>Versio 0.9</v>
      </c>
      <c r="C3" s="300"/>
      <c r="D3" s="292"/>
      <c r="E3" s="292">
        <f>Pääsivu!D7</f>
        <v>42443</v>
      </c>
      <c r="F3" s="52"/>
      <c r="G3" s="335" t="s">
        <v>252</v>
      </c>
      <c r="H3" s="332" t="s">
        <v>251</v>
      </c>
      <c r="I3" s="333"/>
      <c r="J3" s="333"/>
      <c r="K3" s="333"/>
      <c r="L3" s="333"/>
      <c r="M3" s="334"/>
    </row>
    <row r="4" spans="1:16" ht="13.5" thickBot="1" x14ac:dyDescent="0.25"/>
    <row r="5" spans="1:16" ht="18" customHeight="1" thickBot="1" x14ac:dyDescent="0.25">
      <c r="B5" s="368"/>
      <c r="C5" s="294"/>
      <c r="D5" s="369" t="s">
        <v>34</v>
      </c>
      <c r="E5" s="370" t="s">
        <v>3</v>
      </c>
      <c r="F5" s="370" t="s">
        <v>35</v>
      </c>
      <c r="G5" s="370" t="s">
        <v>0</v>
      </c>
      <c r="H5" s="415" t="s">
        <v>39</v>
      </c>
      <c r="I5" s="417" t="s">
        <v>155</v>
      </c>
      <c r="J5" s="417" t="s">
        <v>36</v>
      </c>
      <c r="K5" s="417" t="s">
        <v>37</v>
      </c>
      <c r="L5" s="417" t="s">
        <v>38</v>
      </c>
      <c r="M5" s="417" t="s">
        <v>21</v>
      </c>
    </row>
    <row r="6" spans="1:16" ht="4.5" customHeight="1" x14ac:dyDescent="0.25">
      <c r="B6" s="295"/>
      <c r="C6" s="301"/>
      <c r="D6" s="24"/>
      <c r="E6" s="24"/>
      <c r="F6" s="24"/>
      <c r="G6" s="27"/>
      <c r="H6" s="56"/>
      <c r="I6" s="24"/>
      <c r="J6" s="24"/>
      <c r="K6" s="24"/>
      <c r="L6" s="24"/>
      <c r="M6" s="27"/>
      <c r="N6" s="54"/>
    </row>
    <row r="7" spans="1:16" ht="13.5" x14ac:dyDescent="0.25">
      <c r="B7" s="63" t="s">
        <v>638</v>
      </c>
      <c r="C7" s="58"/>
      <c r="D7" s="157"/>
      <c r="E7" s="133"/>
      <c r="F7" s="24"/>
      <c r="G7" s="27"/>
      <c r="H7" s="56"/>
      <c r="I7" s="24"/>
      <c r="J7" s="19"/>
      <c r="K7" s="24"/>
      <c r="L7" s="24"/>
      <c r="M7" s="27"/>
      <c r="N7" s="54"/>
      <c r="P7" s="54">
        <f t="shared" ref="P7:P77" si="0">IF(B7&lt;&gt;"",1,IF(C7&lt;&gt;"",2,IF(D7&lt;&gt;"",3,0)))</f>
        <v>1</v>
      </c>
    </row>
    <row r="8" spans="1:16" ht="13.5" x14ac:dyDescent="0.25">
      <c r="B8" s="63"/>
      <c r="C8" s="58" t="s">
        <v>639</v>
      </c>
      <c r="D8" s="133"/>
      <c r="E8" s="24"/>
      <c r="F8" s="24"/>
      <c r="G8" s="27"/>
      <c r="H8" s="56"/>
      <c r="I8" s="148"/>
      <c r="J8" s="19"/>
      <c r="K8" s="24"/>
      <c r="L8" s="24"/>
      <c r="M8" s="27"/>
      <c r="N8" s="54"/>
      <c r="P8" s="54">
        <f t="shared" si="0"/>
        <v>2</v>
      </c>
    </row>
    <row r="9" spans="1:16" ht="51" x14ac:dyDescent="0.25">
      <c r="B9" s="63"/>
      <c r="C9" s="58"/>
      <c r="D9" s="303" t="s">
        <v>640</v>
      </c>
      <c r="E9" s="24" t="s">
        <v>645</v>
      </c>
      <c r="F9" s="24"/>
      <c r="G9" s="27"/>
      <c r="H9" s="56"/>
      <c r="I9" s="24" t="s">
        <v>300</v>
      </c>
      <c r="J9" s="19" t="s">
        <v>297</v>
      </c>
      <c r="K9" s="24" t="s">
        <v>292</v>
      </c>
      <c r="L9" s="24" t="s">
        <v>288</v>
      </c>
      <c r="M9" s="27"/>
      <c r="N9" s="54"/>
      <c r="P9" s="54">
        <f t="shared" si="0"/>
        <v>3</v>
      </c>
    </row>
    <row r="10" spans="1:16" ht="63.75" x14ac:dyDescent="0.25">
      <c r="B10" s="295"/>
      <c r="C10" s="301"/>
      <c r="D10" s="303" t="s">
        <v>641</v>
      </c>
      <c r="E10" s="24" t="s">
        <v>646</v>
      </c>
      <c r="F10" s="24"/>
      <c r="G10" s="27"/>
      <c r="H10" s="56"/>
      <c r="I10" s="24" t="s">
        <v>301</v>
      </c>
      <c r="J10" s="19" t="s">
        <v>298</v>
      </c>
      <c r="K10" s="24" t="s">
        <v>293</v>
      </c>
      <c r="L10" s="24" t="s">
        <v>289</v>
      </c>
      <c r="M10" s="27"/>
      <c r="N10" s="54"/>
      <c r="P10" s="54">
        <f t="shared" si="0"/>
        <v>3</v>
      </c>
    </row>
    <row r="11" spans="1:16" ht="63.75" x14ac:dyDescent="0.25">
      <c r="B11" s="295"/>
      <c r="C11" s="301"/>
      <c r="D11" s="24" t="s">
        <v>642</v>
      </c>
      <c r="E11" s="24" t="s">
        <v>647</v>
      </c>
      <c r="F11" s="24"/>
      <c r="G11" s="27"/>
      <c r="H11" s="56"/>
      <c r="I11" s="24"/>
      <c r="J11" s="19" t="s">
        <v>299</v>
      </c>
      <c r="K11" s="24" t="s">
        <v>294</v>
      </c>
      <c r="L11" s="24" t="s">
        <v>290</v>
      </c>
      <c r="M11" s="27"/>
      <c r="N11" s="54"/>
      <c r="P11" s="54">
        <f t="shared" si="0"/>
        <v>3</v>
      </c>
    </row>
    <row r="12" spans="1:16" ht="63.75" x14ac:dyDescent="0.25">
      <c r="B12" s="295"/>
      <c r="C12" s="301"/>
      <c r="D12" s="24" t="s">
        <v>643</v>
      </c>
      <c r="E12" s="24" t="s">
        <v>648</v>
      </c>
      <c r="F12" s="24"/>
      <c r="G12" s="27"/>
      <c r="H12" s="56"/>
      <c r="I12" s="24"/>
      <c r="J12" s="19"/>
      <c r="K12" s="24" t="s">
        <v>295</v>
      </c>
      <c r="L12" s="24" t="s">
        <v>291</v>
      </c>
      <c r="M12" s="27"/>
      <c r="N12" s="54"/>
      <c r="P12" s="54">
        <f t="shared" si="0"/>
        <v>3</v>
      </c>
    </row>
    <row r="13" spans="1:16" ht="51" x14ac:dyDescent="0.25">
      <c r="B13" s="295"/>
      <c r="C13" s="301"/>
      <c r="D13" s="24" t="s">
        <v>644</v>
      </c>
      <c r="E13" s="24" t="s">
        <v>649</v>
      </c>
      <c r="F13" s="24"/>
      <c r="G13" s="27"/>
      <c r="H13" s="56"/>
      <c r="I13" s="24"/>
      <c r="J13" s="19"/>
      <c r="K13" s="24" t="s">
        <v>296</v>
      </c>
      <c r="L13" s="24"/>
      <c r="M13" s="27"/>
      <c r="N13" s="54"/>
      <c r="P13" s="54">
        <f t="shared" si="0"/>
        <v>3</v>
      </c>
    </row>
    <row r="14" spans="1:16" ht="13.5" x14ac:dyDescent="0.25">
      <c r="B14" s="295"/>
      <c r="C14" s="301" t="s">
        <v>650</v>
      </c>
      <c r="D14" s="24"/>
      <c r="E14" s="24"/>
      <c r="F14" s="24"/>
      <c r="G14" s="27"/>
      <c r="H14" s="56"/>
      <c r="I14" s="24"/>
      <c r="J14" s="19"/>
      <c r="K14" s="24"/>
      <c r="L14" s="24"/>
      <c r="M14" s="27"/>
      <c r="N14" s="54"/>
      <c r="P14" s="54">
        <f t="shared" si="0"/>
        <v>2</v>
      </c>
    </row>
    <row r="15" spans="1:16" ht="51" x14ac:dyDescent="0.25">
      <c r="B15" s="295"/>
      <c r="C15" s="301"/>
      <c r="D15" s="24" t="s">
        <v>651</v>
      </c>
      <c r="E15" s="24" t="s">
        <v>657</v>
      </c>
      <c r="F15" s="24"/>
      <c r="G15" s="27"/>
      <c r="H15" s="56"/>
      <c r="I15" s="24"/>
      <c r="J15" s="19"/>
      <c r="K15" s="24"/>
      <c r="L15" s="24"/>
      <c r="M15" s="27"/>
      <c r="N15" s="54"/>
      <c r="P15" s="54">
        <f t="shared" si="0"/>
        <v>3</v>
      </c>
    </row>
    <row r="16" spans="1:16" ht="38.25" x14ac:dyDescent="0.25">
      <c r="B16" s="295"/>
      <c r="C16" s="301"/>
      <c r="D16" s="24" t="s">
        <v>652</v>
      </c>
      <c r="E16" s="24" t="s">
        <v>658</v>
      </c>
      <c r="F16" s="24"/>
      <c r="G16" s="27"/>
      <c r="H16" s="56"/>
      <c r="I16" s="24"/>
      <c r="J16" s="19"/>
      <c r="K16" s="24"/>
      <c r="L16" s="24"/>
      <c r="M16" s="27"/>
      <c r="N16" s="54"/>
      <c r="P16" s="54">
        <f t="shared" si="0"/>
        <v>3</v>
      </c>
    </row>
    <row r="17" spans="2:16" ht="25.5" x14ac:dyDescent="0.25">
      <c r="B17" s="295"/>
      <c r="C17" s="301"/>
      <c r="D17" s="24" t="s">
        <v>653</v>
      </c>
      <c r="E17" s="24" t="s">
        <v>659</v>
      </c>
      <c r="F17" s="24"/>
      <c r="G17" s="27"/>
      <c r="H17" s="56"/>
      <c r="I17" s="24"/>
      <c r="J17" s="19"/>
      <c r="K17" s="24"/>
      <c r="L17" s="24"/>
      <c r="M17" s="27"/>
      <c r="N17" s="54"/>
      <c r="P17" s="54">
        <f t="shared" ref="P17:P19" si="1">IF(B17&lt;&gt;"",1,IF(C17&lt;&gt;"",2,IF(D17&lt;&gt;"",3,0)))</f>
        <v>3</v>
      </c>
    </row>
    <row r="18" spans="2:16" ht="38.25" x14ac:dyDescent="0.25">
      <c r="B18" s="295"/>
      <c r="C18" s="301"/>
      <c r="D18" s="24" t="s">
        <v>654</v>
      </c>
      <c r="E18" s="24" t="s">
        <v>660</v>
      </c>
      <c r="F18" s="24"/>
      <c r="G18" s="27"/>
      <c r="H18" s="56"/>
      <c r="I18" s="24"/>
      <c r="J18" s="19"/>
      <c r="K18" s="24"/>
      <c r="L18" s="24"/>
      <c r="M18" s="27"/>
      <c r="N18" s="54"/>
      <c r="P18" s="54">
        <f t="shared" si="1"/>
        <v>3</v>
      </c>
    </row>
    <row r="19" spans="2:16" ht="13.5" x14ac:dyDescent="0.25">
      <c r="B19" s="295"/>
      <c r="C19" s="301"/>
      <c r="D19" s="24" t="s">
        <v>655</v>
      </c>
      <c r="E19" s="24" t="s">
        <v>661</v>
      </c>
      <c r="F19" s="24"/>
      <c r="G19" s="27"/>
      <c r="H19" s="56"/>
      <c r="I19" s="24"/>
      <c r="J19" s="19"/>
      <c r="K19" s="24"/>
      <c r="L19" s="24"/>
      <c r="M19" s="27"/>
      <c r="N19" s="54"/>
      <c r="P19" s="54">
        <f t="shared" si="1"/>
        <v>3</v>
      </c>
    </row>
    <row r="20" spans="2:16" ht="63.75" x14ac:dyDescent="0.25">
      <c r="B20" s="295"/>
      <c r="C20" s="301"/>
      <c r="D20" s="24" t="s">
        <v>643</v>
      </c>
      <c r="E20" s="573" t="s">
        <v>648</v>
      </c>
      <c r="F20" s="24"/>
      <c r="G20" s="27"/>
      <c r="H20" s="56"/>
      <c r="I20" s="24"/>
      <c r="J20" s="19"/>
      <c r="K20" s="24"/>
      <c r="L20" s="24"/>
      <c r="M20" s="27"/>
      <c r="N20" s="54"/>
      <c r="P20" s="54">
        <f t="shared" si="0"/>
        <v>3</v>
      </c>
    </row>
    <row r="21" spans="2:16" ht="51" x14ac:dyDescent="0.25">
      <c r="B21" s="295"/>
      <c r="C21" s="301"/>
      <c r="D21" s="24" t="s">
        <v>644</v>
      </c>
      <c r="E21" s="573" t="s">
        <v>649</v>
      </c>
      <c r="F21" s="24"/>
      <c r="G21" s="27"/>
      <c r="H21" s="56"/>
      <c r="I21" s="24"/>
      <c r="J21" s="19"/>
      <c r="K21" s="24"/>
      <c r="L21" s="24"/>
      <c r="M21" s="27"/>
      <c r="N21" s="54"/>
      <c r="P21" s="54">
        <f t="shared" si="0"/>
        <v>3</v>
      </c>
    </row>
    <row r="22" spans="2:16" ht="25.5" x14ac:dyDescent="0.25">
      <c r="B22" s="295"/>
      <c r="C22" s="301"/>
      <c r="D22" s="303" t="s">
        <v>656</v>
      </c>
      <c r="E22" s="24" t="s">
        <v>669</v>
      </c>
      <c r="F22" s="24"/>
      <c r="G22" s="27"/>
      <c r="H22" s="56"/>
      <c r="I22" s="24"/>
      <c r="J22" s="19"/>
      <c r="K22" s="24"/>
      <c r="L22" s="24"/>
      <c r="M22" s="27"/>
      <c r="N22" s="54"/>
      <c r="P22" s="54">
        <f t="shared" si="0"/>
        <v>3</v>
      </c>
    </row>
    <row r="23" spans="2:16" ht="13.5" x14ac:dyDescent="0.25">
      <c r="B23" s="295"/>
      <c r="C23" s="301" t="s">
        <v>662</v>
      </c>
      <c r="D23" s="303"/>
      <c r="E23" s="24"/>
      <c r="F23" s="24"/>
      <c r="G23" s="27"/>
      <c r="H23" s="56"/>
      <c r="I23" s="24"/>
      <c r="J23" s="19"/>
      <c r="K23" s="24"/>
      <c r="L23" s="24"/>
      <c r="M23" s="27"/>
      <c r="N23" s="54"/>
      <c r="P23" s="54">
        <f t="shared" si="0"/>
        <v>2</v>
      </c>
    </row>
    <row r="24" spans="2:16" ht="51" x14ac:dyDescent="0.25">
      <c r="B24" s="295"/>
      <c r="C24" s="301"/>
      <c r="D24" s="24" t="s">
        <v>663</v>
      </c>
      <c r="E24" s="24" t="s">
        <v>671</v>
      </c>
      <c r="F24" s="24"/>
      <c r="G24" s="27"/>
      <c r="H24" s="56"/>
      <c r="I24" s="24"/>
      <c r="J24" s="19"/>
      <c r="K24" s="24"/>
      <c r="L24" s="24"/>
      <c r="M24" s="27"/>
      <c r="N24" s="54"/>
      <c r="P24" s="54">
        <f t="shared" si="0"/>
        <v>3</v>
      </c>
    </row>
    <row r="25" spans="2:16" ht="38.25" x14ac:dyDescent="0.25">
      <c r="B25" s="295"/>
      <c r="C25" s="301"/>
      <c r="D25" s="24" t="s">
        <v>664</v>
      </c>
      <c r="E25" s="24" t="s">
        <v>672</v>
      </c>
      <c r="F25" s="24"/>
      <c r="G25" s="27"/>
      <c r="H25" s="56"/>
      <c r="I25" s="24"/>
      <c r="J25" s="19"/>
      <c r="K25" s="24"/>
      <c r="L25" s="24"/>
      <c r="M25" s="27"/>
      <c r="N25" s="54"/>
      <c r="P25" s="54">
        <f t="shared" si="0"/>
        <v>3</v>
      </c>
    </row>
    <row r="26" spans="2:16" ht="63.75" x14ac:dyDescent="0.25">
      <c r="B26" s="295"/>
      <c r="C26" s="301"/>
      <c r="D26" s="24" t="s">
        <v>665</v>
      </c>
      <c r="E26" s="24" t="s">
        <v>673</v>
      </c>
      <c r="F26" s="24"/>
      <c r="G26" s="27"/>
      <c r="H26" s="56"/>
      <c r="I26" s="24"/>
      <c r="J26" s="19"/>
      <c r="K26" s="24"/>
      <c r="L26" s="24"/>
      <c r="M26" s="27"/>
      <c r="N26" s="54"/>
      <c r="P26" s="54">
        <f t="shared" si="0"/>
        <v>3</v>
      </c>
    </row>
    <row r="27" spans="2:16" ht="51" x14ac:dyDescent="0.25">
      <c r="B27" s="295"/>
      <c r="C27" s="301"/>
      <c r="D27" s="24" t="s">
        <v>644</v>
      </c>
      <c r="E27" s="573" t="s">
        <v>649</v>
      </c>
      <c r="F27" s="24"/>
      <c r="G27" s="27"/>
      <c r="H27" s="56"/>
      <c r="I27" s="24"/>
      <c r="J27" s="19"/>
      <c r="K27" s="24"/>
      <c r="L27" s="24"/>
      <c r="M27" s="27"/>
      <c r="N27" s="54"/>
      <c r="P27" s="54">
        <f t="shared" si="0"/>
        <v>3</v>
      </c>
    </row>
    <row r="28" spans="2:16" ht="25.5" x14ac:dyDescent="0.25">
      <c r="B28" s="295"/>
      <c r="C28" s="301"/>
      <c r="D28" s="24" t="s">
        <v>656</v>
      </c>
      <c r="E28" s="573" t="s">
        <v>669</v>
      </c>
      <c r="F28" s="24"/>
      <c r="G28" s="27"/>
      <c r="H28" s="56"/>
      <c r="I28" s="24"/>
      <c r="J28" s="19"/>
      <c r="K28" s="24"/>
      <c r="L28" s="24"/>
      <c r="M28" s="27"/>
      <c r="N28" s="54"/>
      <c r="P28" s="54">
        <f t="shared" si="0"/>
        <v>3</v>
      </c>
    </row>
    <row r="29" spans="2:16" ht="13.5" x14ac:dyDescent="0.25">
      <c r="B29" s="295"/>
      <c r="C29" s="301"/>
      <c r="D29" s="24" t="s">
        <v>666</v>
      </c>
      <c r="E29" s="573" t="s">
        <v>668</v>
      </c>
      <c r="F29" s="24"/>
      <c r="G29" s="27"/>
      <c r="H29" s="56"/>
      <c r="I29" s="24"/>
      <c r="J29" s="19"/>
      <c r="K29" s="24"/>
      <c r="L29" s="24"/>
      <c r="M29" s="27"/>
      <c r="N29" s="54"/>
      <c r="P29" s="54">
        <f t="shared" si="0"/>
        <v>3</v>
      </c>
    </row>
    <row r="30" spans="2:16" ht="76.5" x14ac:dyDescent="0.25">
      <c r="B30" s="295"/>
      <c r="C30" s="301"/>
      <c r="D30" s="24" t="s">
        <v>667</v>
      </c>
      <c r="E30" s="24" t="s">
        <v>670</v>
      </c>
      <c r="F30" s="24"/>
      <c r="G30" s="27"/>
      <c r="H30" s="56"/>
      <c r="I30" s="24"/>
      <c r="J30" s="19"/>
      <c r="K30" s="24"/>
      <c r="L30" s="24"/>
      <c r="M30" s="27"/>
      <c r="N30" s="54"/>
      <c r="P30" s="54">
        <f t="shared" si="0"/>
        <v>3</v>
      </c>
    </row>
    <row r="31" spans="2:16" ht="13.5" x14ac:dyDescent="0.25">
      <c r="B31" s="295"/>
      <c r="C31" s="301" t="s">
        <v>674</v>
      </c>
      <c r="D31" s="24"/>
      <c r="E31" s="24"/>
      <c r="F31" s="24"/>
      <c r="G31" s="27"/>
      <c r="H31" s="56"/>
      <c r="I31" s="24"/>
      <c r="J31" s="19"/>
      <c r="K31" s="24"/>
      <c r="L31" s="24"/>
      <c r="M31" s="27"/>
      <c r="N31" s="54"/>
      <c r="P31" s="54">
        <f t="shared" si="0"/>
        <v>2</v>
      </c>
    </row>
    <row r="32" spans="2:16" ht="38.25" x14ac:dyDescent="0.25">
      <c r="B32" s="295"/>
      <c r="C32" s="301"/>
      <c r="D32" s="573" t="s">
        <v>664</v>
      </c>
      <c r="E32" s="573" t="s">
        <v>672</v>
      </c>
      <c r="F32" s="24"/>
      <c r="G32" s="27"/>
      <c r="H32" s="56"/>
      <c r="I32" s="24"/>
      <c r="J32" s="19"/>
      <c r="K32" s="24"/>
      <c r="L32" s="24"/>
      <c r="M32" s="27"/>
      <c r="N32" s="54"/>
      <c r="P32" s="54">
        <f t="shared" si="0"/>
        <v>3</v>
      </c>
    </row>
    <row r="33" spans="2:16" ht="25.5" x14ac:dyDescent="0.25">
      <c r="B33" s="295"/>
      <c r="C33" s="301"/>
      <c r="D33" s="573" t="s">
        <v>675</v>
      </c>
      <c r="E33" s="573" t="s">
        <v>678</v>
      </c>
      <c r="F33" s="24"/>
      <c r="G33" s="27"/>
      <c r="H33" s="56"/>
      <c r="I33" s="24"/>
      <c r="J33" s="19"/>
      <c r="K33" s="24"/>
      <c r="L33" s="24"/>
      <c r="M33" s="27"/>
      <c r="N33" s="54"/>
      <c r="P33" s="54">
        <f t="shared" si="0"/>
        <v>3</v>
      </c>
    </row>
    <row r="34" spans="2:16" ht="63.75" x14ac:dyDescent="0.25">
      <c r="B34" s="295"/>
      <c r="C34" s="301"/>
      <c r="D34" s="24" t="s">
        <v>643</v>
      </c>
      <c r="E34" s="573" t="s">
        <v>681</v>
      </c>
      <c r="F34" s="24"/>
      <c r="G34" s="27"/>
      <c r="H34" s="56"/>
      <c r="I34" s="24"/>
      <c r="J34" s="19"/>
      <c r="K34" s="24"/>
      <c r="L34" s="24"/>
      <c r="M34" s="27"/>
      <c r="N34" s="54"/>
      <c r="P34" s="54">
        <f t="shared" si="0"/>
        <v>3</v>
      </c>
    </row>
    <row r="35" spans="2:16" ht="25.5" x14ac:dyDescent="0.25">
      <c r="B35" s="295"/>
      <c r="C35" s="301"/>
      <c r="D35" s="24" t="s">
        <v>656</v>
      </c>
      <c r="E35" s="573" t="s">
        <v>669</v>
      </c>
      <c r="F35" s="24"/>
      <c r="G35" s="27"/>
      <c r="H35" s="56"/>
      <c r="I35" s="24"/>
      <c r="J35" s="19"/>
      <c r="K35" s="24"/>
      <c r="L35" s="24"/>
      <c r="M35" s="27"/>
      <c r="N35" s="54"/>
      <c r="P35" s="54">
        <f t="shared" si="0"/>
        <v>3</v>
      </c>
    </row>
    <row r="36" spans="2:16" ht="38.25" x14ac:dyDescent="0.25">
      <c r="B36" s="295"/>
      <c r="C36" s="301"/>
      <c r="D36" s="24" t="s">
        <v>676</v>
      </c>
      <c r="E36" s="24" t="s">
        <v>679</v>
      </c>
      <c r="F36" s="24"/>
      <c r="G36" s="27"/>
      <c r="H36" s="56"/>
      <c r="I36" s="24"/>
      <c r="J36" s="19"/>
      <c r="K36" s="24"/>
      <c r="L36" s="24"/>
      <c r="M36" s="27"/>
      <c r="N36" s="54"/>
      <c r="P36" s="54">
        <f t="shared" si="0"/>
        <v>3</v>
      </c>
    </row>
    <row r="37" spans="2:16" ht="25.5" x14ac:dyDescent="0.25">
      <c r="B37" s="295"/>
      <c r="C37" s="301"/>
      <c r="D37" s="24" t="s">
        <v>677</v>
      </c>
      <c r="E37" s="24" t="s">
        <v>680</v>
      </c>
      <c r="F37" s="24"/>
      <c r="G37" s="27"/>
      <c r="H37" s="56"/>
      <c r="I37" s="24"/>
      <c r="J37" s="19"/>
      <c r="K37" s="24"/>
      <c r="L37" s="24"/>
      <c r="M37" s="27"/>
      <c r="N37" s="54"/>
      <c r="P37" s="54">
        <f t="shared" si="0"/>
        <v>3</v>
      </c>
    </row>
    <row r="38" spans="2:16" s="427" customFormat="1" ht="13.5" x14ac:dyDescent="0.25">
      <c r="B38" s="295"/>
      <c r="C38" s="301"/>
      <c r="D38" s="573"/>
      <c r="E38" s="573"/>
      <c r="F38" s="573"/>
      <c r="G38" s="440"/>
      <c r="H38" s="56"/>
      <c r="I38" s="573"/>
      <c r="J38" s="572"/>
      <c r="K38" s="573"/>
      <c r="L38" s="573"/>
      <c r="M38" s="440"/>
      <c r="N38" s="443"/>
      <c r="P38" s="443">
        <f t="shared" si="0"/>
        <v>0</v>
      </c>
    </row>
    <row r="39" spans="2:16" ht="13.5" x14ac:dyDescent="0.25">
      <c r="B39" s="295" t="s">
        <v>682</v>
      </c>
      <c r="C39" s="301"/>
      <c r="D39" s="24"/>
      <c r="E39" s="24"/>
      <c r="F39" s="24"/>
      <c r="G39" s="27"/>
      <c r="H39" s="56"/>
      <c r="I39" s="24"/>
      <c r="J39" s="19"/>
      <c r="K39" s="24"/>
      <c r="L39" s="24"/>
      <c r="M39" s="27"/>
      <c r="N39" s="54"/>
      <c r="P39" s="54">
        <f t="shared" si="0"/>
        <v>1</v>
      </c>
    </row>
    <row r="40" spans="2:16" ht="13.5" x14ac:dyDescent="0.25">
      <c r="B40" s="295"/>
      <c r="C40" s="301" t="s">
        <v>683</v>
      </c>
      <c r="D40" s="24"/>
      <c r="E40" s="24"/>
      <c r="F40" s="24"/>
      <c r="G40" s="27"/>
      <c r="H40" s="56"/>
      <c r="I40" s="24"/>
      <c r="J40" s="19"/>
      <c r="K40" s="24"/>
      <c r="L40" s="24"/>
      <c r="M40" s="27"/>
      <c r="N40" s="54"/>
      <c r="P40" s="54">
        <f t="shared" si="0"/>
        <v>2</v>
      </c>
    </row>
    <row r="41" spans="2:16" ht="114.75" x14ac:dyDescent="0.25">
      <c r="B41" s="295"/>
      <c r="C41" s="301"/>
      <c r="D41" s="617" t="s">
        <v>684</v>
      </c>
      <c r="E41" s="24" t="s">
        <v>916</v>
      </c>
      <c r="F41" s="24"/>
      <c r="G41" s="27"/>
      <c r="H41" s="56"/>
      <c r="I41" s="24"/>
      <c r="J41" s="19"/>
      <c r="K41" s="24"/>
      <c r="L41" s="24"/>
      <c r="M41" s="27"/>
      <c r="N41" s="54"/>
      <c r="P41" s="54">
        <f t="shared" si="0"/>
        <v>3</v>
      </c>
    </row>
    <row r="42" spans="2:16" ht="13.5" x14ac:dyDescent="0.25">
      <c r="B42" s="295"/>
      <c r="C42" s="301"/>
      <c r="D42" s="24" t="s">
        <v>685</v>
      </c>
      <c r="E42" s="24" t="s">
        <v>918</v>
      </c>
      <c r="F42" s="24"/>
      <c r="G42" s="27"/>
      <c r="H42" s="56"/>
      <c r="I42" s="24"/>
      <c r="J42" s="19"/>
      <c r="K42" s="24"/>
      <c r="L42" s="24"/>
      <c r="M42" s="27"/>
      <c r="N42" s="54"/>
      <c r="P42" s="54">
        <f t="shared" si="0"/>
        <v>3</v>
      </c>
    </row>
    <row r="43" spans="2:16" ht="13.5" x14ac:dyDescent="0.25">
      <c r="B43" s="295"/>
      <c r="C43" s="301"/>
      <c r="D43" s="24" t="s">
        <v>686</v>
      </c>
      <c r="E43" s="24" t="s">
        <v>917</v>
      </c>
      <c r="F43" s="24"/>
      <c r="G43" s="27"/>
      <c r="H43" s="56"/>
      <c r="I43" s="24"/>
      <c r="J43" s="19"/>
      <c r="K43" s="24"/>
      <c r="L43" s="24"/>
      <c r="M43" s="27"/>
      <c r="N43" s="54"/>
      <c r="P43" s="54">
        <f t="shared" si="0"/>
        <v>3</v>
      </c>
    </row>
    <row r="44" spans="2:16" ht="38.25" x14ac:dyDescent="0.25">
      <c r="B44" s="295"/>
      <c r="C44" s="301"/>
      <c r="D44" s="24" t="s">
        <v>687</v>
      </c>
      <c r="E44" s="24" t="s">
        <v>919</v>
      </c>
      <c r="F44" s="24"/>
      <c r="G44" s="27"/>
      <c r="H44" s="56"/>
      <c r="I44" s="24"/>
      <c r="J44" s="19"/>
      <c r="K44" s="24"/>
      <c r="L44" s="24"/>
      <c r="M44" s="27"/>
      <c r="N44" s="54"/>
      <c r="P44" s="54">
        <f t="shared" si="0"/>
        <v>3</v>
      </c>
    </row>
    <row r="45" spans="2:16" ht="63.75" x14ac:dyDescent="0.25">
      <c r="B45" s="295"/>
      <c r="C45" s="301"/>
      <c r="D45" s="24" t="s">
        <v>643</v>
      </c>
      <c r="E45" s="573" t="s">
        <v>681</v>
      </c>
      <c r="F45" s="24"/>
      <c r="G45" s="27"/>
      <c r="H45" s="56"/>
      <c r="I45" s="24"/>
      <c r="J45" s="19"/>
      <c r="K45" s="24"/>
      <c r="L45" s="24"/>
      <c r="M45" s="27"/>
      <c r="N45" s="54"/>
      <c r="P45" s="54">
        <f t="shared" si="0"/>
        <v>3</v>
      </c>
    </row>
    <row r="46" spans="2:16" ht="38.25" x14ac:dyDescent="0.25">
      <c r="B46" s="295"/>
      <c r="C46" s="301"/>
      <c r="D46" s="24" t="s">
        <v>653</v>
      </c>
      <c r="E46" s="24" t="s">
        <v>920</v>
      </c>
      <c r="F46" s="24"/>
      <c r="G46" s="27"/>
      <c r="H46" s="56"/>
      <c r="I46" s="24"/>
      <c r="J46" s="19"/>
      <c r="K46" s="24"/>
      <c r="L46" s="24"/>
      <c r="M46" s="27"/>
      <c r="N46" s="54"/>
      <c r="P46" s="54">
        <f t="shared" si="0"/>
        <v>3</v>
      </c>
    </row>
    <row r="47" spans="2:16" s="427" customFormat="1" ht="38.25" x14ac:dyDescent="0.25">
      <c r="B47" s="295"/>
      <c r="C47" s="301"/>
      <c r="D47" s="573" t="s">
        <v>914</v>
      </c>
      <c r="E47" s="573" t="s">
        <v>915</v>
      </c>
      <c r="F47" s="573"/>
      <c r="G47" s="440"/>
      <c r="H47" s="56"/>
      <c r="I47" s="573"/>
      <c r="J47" s="572"/>
      <c r="K47" s="573"/>
      <c r="L47" s="573"/>
      <c r="M47" s="440"/>
      <c r="N47" s="443"/>
      <c r="P47" s="443">
        <f t="shared" ref="P47:P51" si="2">IF(B47&lt;&gt;"",1,IF(C47&lt;&gt;"",2,IF(D47&lt;&gt;"",3,0)))</f>
        <v>3</v>
      </c>
    </row>
    <row r="48" spans="2:16" s="427" customFormat="1" ht="13.5" x14ac:dyDescent="0.25">
      <c r="B48" s="295"/>
      <c r="C48" s="301" t="s">
        <v>932</v>
      </c>
      <c r="D48" s="573"/>
      <c r="E48" s="573"/>
      <c r="F48" s="573"/>
      <c r="G48" s="440"/>
      <c r="H48" s="56"/>
      <c r="I48" s="573"/>
      <c r="J48" s="572"/>
      <c r="K48" s="573"/>
      <c r="L48" s="573"/>
      <c r="M48" s="440"/>
      <c r="N48" s="443"/>
      <c r="P48" s="443">
        <f t="shared" si="2"/>
        <v>2</v>
      </c>
    </row>
    <row r="49" spans="2:16" s="427" customFormat="1" ht="25.5" x14ac:dyDescent="0.25">
      <c r="B49" s="295"/>
      <c r="C49" s="301"/>
      <c r="D49" s="573" t="s">
        <v>933</v>
      </c>
      <c r="E49" s="573" t="s">
        <v>934</v>
      </c>
      <c r="F49" s="573"/>
      <c r="G49" s="440"/>
      <c r="H49" s="56"/>
      <c r="I49" s="573"/>
      <c r="J49" s="572"/>
      <c r="K49" s="573"/>
      <c r="L49" s="573"/>
      <c r="M49" s="440"/>
      <c r="N49" s="443"/>
      <c r="P49" s="443">
        <f t="shared" si="2"/>
        <v>3</v>
      </c>
    </row>
    <row r="50" spans="2:16" s="427" customFormat="1" ht="38.25" x14ac:dyDescent="0.25">
      <c r="B50" s="295"/>
      <c r="C50" s="301"/>
      <c r="D50" s="573" t="s">
        <v>935</v>
      </c>
      <c r="E50" s="573" t="s">
        <v>936</v>
      </c>
      <c r="F50" s="573"/>
      <c r="G50" s="440"/>
      <c r="H50" s="56"/>
      <c r="I50" s="573"/>
      <c r="J50" s="572"/>
      <c r="K50" s="573"/>
      <c r="L50" s="573"/>
      <c r="M50" s="440"/>
      <c r="N50" s="443"/>
      <c r="P50" s="443">
        <f t="shared" si="2"/>
        <v>3</v>
      </c>
    </row>
    <row r="51" spans="2:16" s="427" customFormat="1" ht="38.25" x14ac:dyDescent="0.25">
      <c r="B51" s="295"/>
      <c r="C51" s="301"/>
      <c r="D51" s="573" t="s">
        <v>937</v>
      </c>
      <c r="E51" s="573" t="s">
        <v>938</v>
      </c>
      <c r="F51" s="573"/>
      <c r="G51" s="440"/>
      <c r="H51" s="56"/>
      <c r="I51" s="573"/>
      <c r="J51" s="572"/>
      <c r="K51" s="573"/>
      <c r="L51" s="573"/>
      <c r="M51" s="440"/>
      <c r="N51" s="443"/>
      <c r="P51" s="443">
        <f t="shared" si="2"/>
        <v>3</v>
      </c>
    </row>
    <row r="52" spans="2:16" ht="13.5" x14ac:dyDescent="0.25">
      <c r="B52" s="295"/>
      <c r="C52" s="301" t="s">
        <v>688</v>
      </c>
      <c r="D52" s="24"/>
      <c r="E52" s="24"/>
      <c r="F52" s="24"/>
      <c r="G52" s="27"/>
      <c r="H52" s="56"/>
      <c r="I52" s="24"/>
      <c r="J52" s="19"/>
      <c r="K52" s="24"/>
      <c r="L52" s="24"/>
      <c r="M52" s="27"/>
      <c r="N52" s="54"/>
      <c r="P52" s="54">
        <f t="shared" si="0"/>
        <v>2</v>
      </c>
    </row>
    <row r="53" spans="2:16" ht="13.5" x14ac:dyDescent="0.25">
      <c r="B53" s="295"/>
      <c r="C53" s="301"/>
      <c r="D53" s="24" t="s">
        <v>689</v>
      </c>
      <c r="E53" s="24" t="s">
        <v>911</v>
      </c>
      <c r="F53" s="24"/>
      <c r="G53" s="27"/>
      <c r="H53" s="56"/>
      <c r="I53" s="24"/>
      <c r="J53" s="19"/>
      <c r="K53" s="24"/>
      <c r="L53" s="24"/>
      <c r="M53" s="27"/>
      <c r="N53" s="54"/>
      <c r="P53" s="54">
        <f t="shared" si="0"/>
        <v>3</v>
      </c>
    </row>
    <row r="54" spans="2:16" ht="38.25" x14ac:dyDescent="0.25">
      <c r="B54" s="295"/>
      <c r="C54" s="301"/>
      <c r="D54" s="24" t="s">
        <v>908</v>
      </c>
      <c r="E54" s="24" t="s">
        <v>909</v>
      </c>
      <c r="F54" s="24"/>
      <c r="G54" s="27"/>
      <c r="H54" s="56"/>
      <c r="I54" s="24"/>
      <c r="J54" s="19"/>
      <c r="K54" s="24"/>
      <c r="L54" s="24"/>
      <c r="M54" s="27"/>
      <c r="N54" s="54"/>
      <c r="P54" s="54">
        <f t="shared" si="0"/>
        <v>3</v>
      </c>
    </row>
    <row r="55" spans="2:16" ht="25.5" x14ac:dyDescent="0.25">
      <c r="B55" s="295"/>
      <c r="C55" s="301"/>
      <c r="D55" s="24" t="s">
        <v>677</v>
      </c>
      <c r="E55" s="24" t="s">
        <v>910</v>
      </c>
      <c r="F55" s="24"/>
      <c r="G55" s="27"/>
      <c r="H55" s="56"/>
      <c r="I55" s="24"/>
      <c r="J55" s="19"/>
      <c r="K55" s="24"/>
      <c r="L55" s="24"/>
      <c r="M55" s="27"/>
      <c r="N55" s="54"/>
      <c r="P55" s="54">
        <f t="shared" si="0"/>
        <v>3</v>
      </c>
    </row>
    <row r="56" spans="2:16" ht="38.25" x14ac:dyDescent="0.25">
      <c r="B56" s="295"/>
      <c r="C56" s="301"/>
      <c r="D56" s="24" t="s">
        <v>690</v>
      </c>
      <c r="E56" s="24" t="s">
        <v>912</v>
      </c>
      <c r="F56" s="24"/>
      <c r="G56" s="27"/>
      <c r="H56" s="56"/>
      <c r="I56" s="24"/>
      <c r="J56" s="19"/>
      <c r="K56" s="24"/>
      <c r="L56" s="24"/>
      <c r="M56" s="27"/>
      <c r="N56" s="54"/>
      <c r="P56" s="54">
        <f t="shared" si="0"/>
        <v>3</v>
      </c>
    </row>
    <row r="57" spans="2:16" ht="25.5" x14ac:dyDescent="0.25">
      <c r="B57" s="295"/>
      <c r="C57" s="301"/>
      <c r="D57" s="24" t="s">
        <v>691</v>
      </c>
      <c r="E57" s="24" t="s">
        <v>913</v>
      </c>
      <c r="F57" s="24"/>
      <c r="G57" s="27"/>
      <c r="H57" s="56"/>
      <c r="I57" s="24"/>
      <c r="J57" s="19"/>
      <c r="K57" s="24"/>
      <c r="L57" s="24"/>
      <c r="M57" s="27"/>
      <c r="N57" s="54"/>
      <c r="P57" s="54">
        <f t="shared" si="0"/>
        <v>3</v>
      </c>
    </row>
    <row r="58" spans="2:16" ht="25.5" x14ac:dyDescent="0.25">
      <c r="B58" s="295"/>
      <c r="C58" s="301"/>
      <c r="D58" s="24" t="s">
        <v>692</v>
      </c>
      <c r="E58" s="24" t="s">
        <v>921</v>
      </c>
      <c r="F58" s="24"/>
      <c r="G58" s="27"/>
      <c r="H58" s="56"/>
      <c r="I58" s="24"/>
      <c r="J58" s="19"/>
      <c r="K58" s="24"/>
      <c r="L58" s="24"/>
      <c r="M58" s="27"/>
      <c r="N58" s="54"/>
      <c r="P58" s="54">
        <f t="shared" si="0"/>
        <v>3</v>
      </c>
    </row>
    <row r="59" spans="2:16" ht="13.5" x14ac:dyDescent="0.25">
      <c r="B59" s="295"/>
      <c r="C59" s="301" t="s">
        <v>693</v>
      </c>
      <c r="D59" s="24"/>
      <c r="E59" s="24"/>
      <c r="F59" s="24"/>
      <c r="G59" s="27"/>
      <c r="H59" s="56"/>
      <c r="I59" s="24"/>
      <c r="J59" s="19"/>
      <c r="K59" s="24"/>
      <c r="L59" s="24"/>
      <c r="M59" s="27"/>
      <c r="N59" s="54"/>
      <c r="P59" s="54">
        <f t="shared" si="0"/>
        <v>2</v>
      </c>
    </row>
    <row r="60" spans="2:16" ht="13.5" x14ac:dyDescent="0.25">
      <c r="B60" s="295"/>
      <c r="C60" s="301"/>
      <c r="D60" s="24" t="s">
        <v>694</v>
      </c>
      <c r="E60" s="24" t="s">
        <v>922</v>
      </c>
      <c r="F60" s="24"/>
      <c r="G60" s="27"/>
      <c r="H60" s="56"/>
      <c r="I60" s="24"/>
      <c r="J60" s="19"/>
      <c r="K60" s="24"/>
      <c r="L60" s="24"/>
      <c r="M60" s="27"/>
      <c r="N60" s="54"/>
      <c r="P60" s="54">
        <f t="shared" si="0"/>
        <v>3</v>
      </c>
    </row>
    <row r="61" spans="2:16" ht="13.5" x14ac:dyDescent="0.25">
      <c r="B61" s="295"/>
      <c r="C61" s="301"/>
      <c r="D61" s="24" t="s">
        <v>695</v>
      </c>
      <c r="E61" s="24" t="s">
        <v>923</v>
      </c>
      <c r="F61" s="24"/>
      <c r="G61" s="27"/>
      <c r="H61" s="56"/>
      <c r="I61" s="24"/>
      <c r="J61" s="19"/>
      <c r="K61" s="24"/>
      <c r="L61" s="24"/>
      <c r="M61" s="27"/>
      <c r="N61" s="54"/>
      <c r="P61" s="54">
        <f t="shared" si="0"/>
        <v>3</v>
      </c>
    </row>
    <row r="62" spans="2:16" ht="25.5" x14ac:dyDescent="0.25">
      <c r="B62" s="295"/>
      <c r="C62" s="301"/>
      <c r="D62" s="24" t="s">
        <v>696</v>
      </c>
      <c r="E62" s="24" t="s">
        <v>924</v>
      </c>
      <c r="F62" s="24"/>
      <c r="G62" s="27"/>
      <c r="H62" s="56"/>
      <c r="I62" s="24"/>
      <c r="J62" s="19"/>
      <c r="K62" s="24"/>
      <c r="L62" s="24"/>
      <c r="M62" s="27"/>
      <c r="N62" s="54"/>
      <c r="P62" s="54">
        <f t="shared" si="0"/>
        <v>3</v>
      </c>
    </row>
    <row r="63" spans="2:16" ht="13.5" x14ac:dyDescent="0.25">
      <c r="B63" s="295"/>
      <c r="C63" s="301"/>
      <c r="D63" s="24" t="s">
        <v>697</v>
      </c>
      <c r="E63" s="24" t="s">
        <v>925</v>
      </c>
      <c r="F63" s="24"/>
      <c r="G63" s="27"/>
      <c r="H63" s="56"/>
      <c r="I63" s="24"/>
      <c r="J63" s="19"/>
      <c r="K63" s="24"/>
      <c r="L63" s="24"/>
      <c r="M63" s="27"/>
      <c r="N63" s="54"/>
      <c r="P63" s="54">
        <f t="shared" si="0"/>
        <v>3</v>
      </c>
    </row>
    <row r="64" spans="2:16" ht="13.5" x14ac:dyDescent="0.25">
      <c r="B64" s="295"/>
      <c r="C64" s="301"/>
      <c r="D64" s="24" t="s">
        <v>698</v>
      </c>
      <c r="E64" s="24" t="s">
        <v>926</v>
      </c>
      <c r="F64" s="24"/>
      <c r="G64" s="27"/>
      <c r="H64" s="56"/>
      <c r="I64" s="24"/>
      <c r="J64" s="19"/>
      <c r="K64" s="24"/>
      <c r="L64" s="24"/>
      <c r="M64" s="27"/>
      <c r="N64" s="54"/>
      <c r="P64" s="54">
        <f t="shared" si="0"/>
        <v>3</v>
      </c>
    </row>
    <row r="65" spans="2:16" ht="25.5" x14ac:dyDescent="0.25">
      <c r="B65" s="295"/>
      <c r="C65" s="301"/>
      <c r="D65" s="24" t="s">
        <v>699</v>
      </c>
      <c r="E65" s="24" t="s">
        <v>931</v>
      </c>
      <c r="F65" s="24"/>
      <c r="G65" s="27"/>
      <c r="H65" s="56"/>
      <c r="I65" s="24"/>
      <c r="J65" s="19"/>
      <c r="K65" s="24"/>
      <c r="L65" s="24"/>
      <c r="M65" s="27"/>
      <c r="N65" s="54"/>
      <c r="P65" s="54">
        <f t="shared" si="0"/>
        <v>3</v>
      </c>
    </row>
    <row r="66" spans="2:16" ht="13.5" x14ac:dyDescent="0.25">
      <c r="B66" s="295"/>
      <c r="C66" s="301" t="s">
        <v>700</v>
      </c>
      <c r="D66" s="24"/>
      <c r="E66" s="24"/>
      <c r="F66" s="24"/>
      <c r="G66" s="27"/>
      <c r="H66" s="56"/>
      <c r="I66" s="24"/>
      <c r="J66" s="19"/>
      <c r="K66" s="24"/>
      <c r="L66" s="24"/>
      <c r="M66" s="27"/>
      <c r="N66" s="54"/>
      <c r="P66" s="54">
        <f t="shared" si="0"/>
        <v>2</v>
      </c>
    </row>
    <row r="67" spans="2:16" ht="13.5" x14ac:dyDescent="0.25">
      <c r="B67" s="295"/>
      <c r="C67" s="301"/>
      <c r="D67" s="24" t="s">
        <v>701</v>
      </c>
      <c r="E67" s="24" t="s">
        <v>930</v>
      </c>
      <c r="F67" s="24"/>
      <c r="G67" s="27"/>
      <c r="H67" s="56"/>
      <c r="I67" s="24"/>
      <c r="J67" s="19"/>
      <c r="K67" s="24"/>
      <c r="L67" s="24"/>
      <c r="M67" s="27"/>
      <c r="N67" s="54"/>
      <c r="P67" s="54">
        <f t="shared" si="0"/>
        <v>3</v>
      </c>
    </row>
    <row r="68" spans="2:16" ht="51" x14ac:dyDescent="0.25">
      <c r="B68" s="295"/>
      <c r="C68" s="301"/>
      <c r="D68" s="24" t="s">
        <v>702</v>
      </c>
      <c r="E68" s="573" t="s">
        <v>928</v>
      </c>
      <c r="F68" s="24"/>
      <c r="G68" s="27"/>
      <c r="H68" s="56"/>
      <c r="I68" s="24"/>
      <c r="J68" s="19"/>
      <c r="K68" s="24"/>
      <c r="L68" s="24"/>
      <c r="M68" s="27"/>
      <c r="N68" s="54"/>
      <c r="P68" s="54">
        <f t="shared" si="0"/>
        <v>3</v>
      </c>
    </row>
    <row r="69" spans="2:16" ht="13.5" x14ac:dyDescent="0.25">
      <c r="B69" s="295" t="s">
        <v>703</v>
      </c>
      <c r="C69" s="301"/>
      <c r="D69" s="24"/>
      <c r="E69" s="24"/>
      <c r="F69" s="24"/>
      <c r="G69" s="27"/>
      <c r="H69" s="56"/>
      <c r="I69" s="24"/>
      <c r="J69" s="19"/>
      <c r="K69" s="24"/>
      <c r="L69" s="24"/>
      <c r="M69" s="27"/>
      <c r="N69" s="54"/>
      <c r="P69" s="54">
        <f t="shared" si="0"/>
        <v>1</v>
      </c>
    </row>
    <row r="70" spans="2:16" ht="13.5" x14ac:dyDescent="0.25">
      <c r="B70" s="295"/>
      <c r="C70" s="301" t="s">
        <v>704</v>
      </c>
      <c r="D70" s="24"/>
      <c r="E70" s="24"/>
      <c r="F70" s="24"/>
      <c r="G70" s="27"/>
      <c r="H70" s="56"/>
      <c r="I70" s="24"/>
      <c r="J70" s="19"/>
      <c r="K70" s="24"/>
      <c r="L70" s="24"/>
      <c r="M70" s="27"/>
      <c r="N70" s="54"/>
      <c r="P70" s="54">
        <f t="shared" si="0"/>
        <v>2</v>
      </c>
    </row>
    <row r="71" spans="2:16" ht="51" x14ac:dyDescent="0.25">
      <c r="B71" s="295"/>
      <c r="C71" s="301"/>
      <c r="D71" s="24" t="s">
        <v>643</v>
      </c>
      <c r="E71" s="574" t="s">
        <v>717</v>
      </c>
      <c r="F71" s="24"/>
      <c r="G71" s="27"/>
      <c r="H71" s="56"/>
      <c r="I71" s="24"/>
      <c r="J71" s="19"/>
      <c r="K71" s="24"/>
      <c r="L71" s="24"/>
      <c r="M71" s="27"/>
      <c r="N71" s="54"/>
      <c r="P71" s="54">
        <f t="shared" si="0"/>
        <v>3</v>
      </c>
    </row>
    <row r="72" spans="2:16" ht="76.5" x14ac:dyDescent="0.25">
      <c r="B72" s="295"/>
      <c r="C72" s="301"/>
      <c r="D72" s="574" t="s">
        <v>718</v>
      </c>
      <c r="E72" s="573" t="s">
        <v>670</v>
      </c>
      <c r="F72" s="24"/>
      <c r="G72" s="27"/>
      <c r="H72" s="56"/>
      <c r="I72" s="24"/>
      <c r="J72" s="19"/>
      <c r="K72" s="24"/>
      <c r="L72" s="24"/>
      <c r="M72" s="27"/>
      <c r="N72" s="54"/>
      <c r="P72" s="54">
        <f t="shared" si="0"/>
        <v>3</v>
      </c>
    </row>
    <row r="73" spans="2:16" ht="13.5" x14ac:dyDescent="0.25">
      <c r="B73" s="295"/>
      <c r="C73" s="301" t="s">
        <v>705</v>
      </c>
      <c r="D73" s="24"/>
      <c r="E73" s="24"/>
      <c r="F73" s="24"/>
      <c r="G73" s="27"/>
      <c r="H73" s="56"/>
      <c r="I73" s="24"/>
      <c r="J73" s="19"/>
      <c r="K73" s="24"/>
      <c r="L73" s="24"/>
      <c r="M73" s="27"/>
      <c r="N73" s="54"/>
      <c r="P73" s="54">
        <f t="shared" si="0"/>
        <v>2</v>
      </c>
    </row>
    <row r="74" spans="2:16" ht="51" x14ac:dyDescent="0.25">
      <c r="B74" s="295"/>
      <c r="C74" s="301"/>
      <c r="D74" s="24" t="s">
        <v>643</v>
      </c>
      <c r="E74" s="574" t="s">
        <v>717</v>
      </c>
      <c r="F74" s="24"/>
      <c r="G74" s="27"/>
      <c r="H74" s="56"/>
      <c r="I74" s="24"/>
      <c r="J74" s="19"/>
      <c r="K74" s="24"/>
      <c r="L74" s="24"/>
      <c r="M74" s="27"/>
      <c r="N74" s="54"/>
      <c r="P74" s="54">
        <f t="shared" si="0"/>
        <v>3</v>
      </c>
    </row>
    <row r="75" spans="2:16" ht="13.5" x14ac:dyDescent="0.25">
      <c r="B75" s="295"/>
      <c r="C75" s="301" t="s">
        <v>706</v>
      </c>
      <c r="D75" s="24"/>
      <c r="E75" s="24"/>
      <c r="F75" s="24"/>
      <c r="G75" s="27"/>
      <c r="H75" s="56"/>
      <c r="I75" s="24"/>
      <c r="J75" s="19"/>
      <c r="K75" s="24"/>
      <c r="L75" s="24"/>
      <c r="M75" s="27"/>
      <c r="N75" s="54"/>
      <c r="P75" s="54">
        <f t="shared" si="0"/>
        <v>2</v>
      </c>
    </row>
    <row r="76" spans="2:16" ht="51" x14ac:dyDescent="0.25">
      <c r="B76" s="295"/>
      <c r="C76" s="301"/>
      <c r="D76" s="24" t="s">
        <v>643</v>
      </c>
      <c r="E76" s="574" t="s">
        <v>717</v>
      </c>
      <c r="F76" s="24"/>
      <c r="G76" s="27"/>
      <c r="H76" s="56"/>
      <c r="I76" s="24"/>
      <c r="J76" s="19"/>
      <c r="K76" s="24"/>
      <c r="L76" s="24"/>
      <c r="M76" s="27"/>
      <c r="N76" s="54"/>
      <c r="P76" s="54">
        <f t="shared" si="0"/>
        <v>3</v>
      </c>
    </row>
    <row r="77" spans="2:16" ht="25.5" x14ac:dyDescent="0.25">
      <c r="B77" s="295"/>
      <c r="C77" s="301"/>
      <c r="D77" s="24" t="s">
        <v>707</v>
      </c>
      <c r="E77" s="574" t="s">
        <v>719</v>
      </c>
      <c r="F77" s="24"/>
      <c r="G77" s="27"/>
      <c r="H77" s="56"/>
      <c r="I77" s="24"/>
      <c r="J77" s="19"/>
      <c r="K77" s="24"/>
      <c r="L77" s="24"/>
      <c r="M77" s="27"/>
      <c r="N77" s="54"/>
      <c r="P77" s="54">
        <f t="shared" si="0"/>
        <v>3</v>
      </c>
    </row>
    <row r="78" spans="2:16" ht="13.5" x14ac:dyDescent="0.25">
      <c r="B78" s="295" t="s">
        <v>708</v>
      </c>
      <c r="C78" s="301"/>
      <c r="D78" s="24"/>
      <c r="E78" s="24"/>
      <c r="F78" s="24"/>
      <c r="G78" s="27"/>
      <c r="H78" s="56"/>
      <c r="I78" s="24"/>
      <c r="J78" s="19"/>
      <c r="K78" s="24"/>
      <c r="L78" s="24"/>
      <c r="M78" s="27"/>
      <c r="N78" s="54"/>
      <c r="P78" s="54">
        <f t="shared" ref="P78:P104" si="3">IF(B78&lt;&gt;"",1,IF(C78&lt;&gt;"",2,IF(D78&lt;&gt;"",3,0)))</f>
        <v>1</v>
      </c>
    </row>
    <row r="79" spans="2:16" ht="13.5" x14ac:dyDescent="0.25">
      <c r="B79" s="295"/>
      <c r="C79" s="301" t="s">
        <v>106</v>
      </c>
      <c r="D79" s="24"/>
      <c r="E79" s="24"/>
      <c r="F79" s="24"/>
      <c r="G79" s="27"/>
      <c r="H79" s="56"/>
      <c r="I79" s="24"/>
      <c r="J79" s="19"/>
      <c r="K79" s="24"/>
      <c r="L79" s="24"/>
      <c r="M79" s="27"/>
      <c r="N79" s="54"/>
      <c r="P79" s="54">
        <f t="shared" si="3"/>
        <v>2</v>
      </c>
    </row>
    <row r="80" spans="2:16" ht="51" x14ac:dyDescent="0.25">
      <c r="B80" s="295"/>
      <c r="C80" s="301"/>
      <c r="D80" s="24" t="s">
        <v>709</v>
      </c>
      <c r="E80" s="573" t="s">
        <v>928</v>
      </c>
      <c r="F80" s="24"/>
      <c r="G80" s="27"/>
      <c r="H80" s="56"/>
      <c r="I80" s="24"/>
      <c r="J80" s="19"/>
      <c r="K80" s="24"/>
      <c r="L80" s="24"/>
      <c r="M80" s="27"/>
      <c r="N80" s="54"/>
      <c r="P80" s="54">
        <f t="shared" si="3"/>
        <v>3</v>
      </c>
    </row>
    <row r="81" spans="2:16" ht="25.5" x14ac:dyDescent="0.25">
      <c r="B81" s="295"/>
      <c r="C81" s="301"/>
      <c r="D81" s="24" t="s">
        <v>710</v>
      </c>
      <c r="E81" s="573" t="s">
        <v>929</v>
      </c>
      <c r="F81" s="24"/>
      <c r="G81" s="27"/>
      <c r="H81" s="56"/>
      <c r="I81" s="24"/>
      <c r="J81" s="19"/>
      <c r="K81" s="24"/>
      <c r="L81" s="24"/>
      <c r="M81" s="27"/>
      <c r="N81" s="54"/>
      <c r="P81" s="54">
        <f t="shared" si="3"/>
        <v>3</v>
      </c>
    </row>
    <row r="82" spans="2:16" ht="25.5" x14ac:dyDescent="0.25">
      <c r="B82" s="295"/>
      <c r="C82" s="301"/>
      <c r="D82" s="24" t="s">
        <v>711</v>
      </c>
      <c r="E82" s="24" t="s">
        <v>927</v>
      </c>
      <c r="F82" s="24"/>
      <c r="G82" s="27"/>
      <c r="H82" s="56"/>
      <c r="I82" s="24"/>
      <c r="J82" s="19"/>
      <c r="K82" s="24"/>
      <c r="L82" s="24"/>
      <c r="M82" s="27"/>
      <c r="N82" s="54"/>
      <c r="P82" s="54">
        <f t="shared" si="3"/>
        <v>3</v>
      </c>
    </row>
    <row r="83" spans="2:16" ht="13.5" x14ac:dyDescent="0.25">
      <c r="B83" s="295"/>
      <c r="C83" s="301" t="s">
        <v>712</v>
      </c>
      <c r="D83" s="24"/>
      <c r="E83" s="24"/>
      <c r="F83" s="24"/>
      <c r="G83" s="27"/>
      <c r="H83" s="56"/>
      <c r="I83" s="24"/>
      <c r="J83" s="19"/>
      <c r="K83" s="24"/>
      <c r="L83" s="24"/>
      <c r="M83" s="27"/>
      <c r="N83" s="54"/>
      <c r="P83" s="54">
        <f t="shared" si="3"/>
        <v>2</v>
      </c>
    </row>
    <row r="84" spans="2:16" ht="25.5" x14ac:dyDescent="0.25">
      <c r="B84" s="295"/>
      <c r="C84" s="301"/>
      <c r="D84" s="24" t="s">
        <v>713</v>
      </c>
      <c r="E84" s="574" t="s">
        <v>720</v>
      </c>
      <c r="F84" s="24"/>
      <c r="G84" s="27"/>
      <c r="H84" s="56"/>
      <c r="I84" s="24"/>
      <c r="J84" s="19"/>
      <c r="K84" s="24"/>
      <c r="L84" s="24"/>
      <c r="M84" s="27"/>
      <c r="N84" s="54"/>
      <c r="P84" s="54">
        <f t="shared" si="3"/>
        <v>3</v>
      </c>
    </row>
    <row r="85" spans="2:16" ht="25.5" x14ac:dyDescent="0.25">
      <c r="B85" s="295"/>
      <c r="C85" s="301"/>
      <c r="D85" s="24" t="s">
        <v>714</v>
      </c>
      <c r="E85" s="574" t="s">
        <v>721</v>
      </c>
      <c r="F85" s="24"/>
      <c r="G85" s="27"/>
      <c r="H85" s="56"/>
      <c r="I85" s="24"/>
      <c r="J85" s="19"/>
      <c r="K85" s="24"/>
      <c r="L85" s="24"/>
      <c r="M85" s="27"/>
      <c r="N85" s="54"/>
      <c r="P85" s="54">
        <f t="shared" si="3"/>
        <v>3</v>
      </c>
    </row>
    <row r="86" spans="2:16" ht="25.5" x14ac:dyDescent="0.25">
      <c r="B86" s="295"/>
      <c r="C86" s="301"/>
      <c r="D86" s="24" t="s">
        <v>715</v>
      </c>
      <c r="E86" s="574" t="s">
        <v>722</v>
      </c>
      <c r="F86" s="24"/>
      <c r="G86" s="27"/>
      <c r="H86" s="56"/>
      <c r="I86" s="24"/>
      <c r="J86" s="19"/>
      <c r="K86" s="24"/>
      <c r="L86" s="24"/>
      <c r="M86" s="27"/>
      <c r="N86" s="54"/>
      <c r="P86" s="54">
        <f t="shared" si="3"/>
        <v>3</v>
      </c>
    </row>
    <row r="87" spans="2:16" ht="25.5" x14ac:dyDescent="0.25">
      <c r="B87" s="295"/>
      <c r="C87" s="301"/>
      <c r="D87" s="24" t="s">
        <v>716</v>
      </c>
      <c r="E87" s="574" t="s">
        <v>723</v>
      </c>
      <c r="F87" s="24"/>
      <c r="G87" s="27"/>
      <c r="H87" s="56"/>
      <c r="I87" s="24"/>
      <c r="J87" s="19"/>
      <c r="K87" s="24"/>
      <c r="L87" s="24"/>
      <c r="M87" s="27"/>
      <c r="N87" s="54"/>
      <c r="P87" s="54">
        <f t="shared" si="3"/>
        <v>3</v>
      </c>
    </row>
    <row r="88" spans="2:16" ht="13.5" x14ac:dyDescent="0.25">
      <c r="B88" s="295"/>
      <c r="C88" s="301"/>
      <c r="D88" s="24"/>
      <c r="E88" s="24"/>
      <c r="F88" s="24"/>
      <c r="G88" s="27"/>
      <c r="H88" s="56"/>
      <c r="I88" s="24"/>
      <c r="J88" s="19"/>
      <c r="K88" s="24"/>
      <c r="L88" s="24"/>
      <c r="M88" s="27"/>
      <c r="N88" s="54"/>
      <c r="P88" s="54">
        <f t="shared" si="3"/>
        <v>0</v>
      </c>
    </row>
    <row r="89" spans="2:16" ht="13.5" x14ac:dyDescent="0.25">
      <c r="B89" s="295"/>
      <c r="C89" s="301"/>
      <c r="D89" s="24"/>
      <c r="E89" s="24"/>
      <c r="F89" s="24"/>
      <c r="G89" s="27"/>
      <c r="H89" s="56"/>
      <c r="I89" s="24"/>
      <c r="J89" s="19"/>
      <c r="K89" s="24"/>
      <c r="L89" s="24"/>
      <c r="M89" s="27"/>
      <c r="N89" s="54"/>
      <c r="P89" s="54">
        <f t="shared" si="3"/>
        <v>0</v>
      </c>
    </row>
    <row r="90" spans="2:16" ht="13.5" x14ac:dyDescent="0.25">
      <c r="B90" s="295"/>
      <c r="C90" s="301"/>
      <c r="D90" s="24"/>
      <c r="E90" s="24"/>
      <c r="F90" s="24"/>
      <c r="G90" s="27"/>
      <c r="H90" s="56"/>
      <c r="I90" s="24"/>
      <c r="J90" s="19"/>
      <c r="K90" s="24"/>
      <c r="L90" s="24"/>
      <c r="M90" s="27"/>
      <c r="N90" s="54"/>
      <c r="P90" s="54">
        <f t="shared" si="3"/>
        <v>0</v>
      </c>
    </row>
    <row r="91" spans="2:16" ht="13.5" x14ac:dyDescent="0.25">
      <c r="B91" s="295"/>
      <c r="C91" s="301"/>
      <c r="D91" s="24"/>
      <c r="E91" s="24"/>
      <c r="F91" s="24"/>
      <c r="G91" s="27"/>
      <c r="H91" s="56"/>
      <c r="I91" s="24"/>
      <c r="J91" s="19"/>
      <c r="K91" s="24"/>
      <c r="L91" s="24"/>
      <c r="M91" s="27"/>
      <c r="N91" s="54"/>
      <c r="P91" s="54">
        <f t="shared" si="3"/>
        <v>0</v>
      </c>
    </row>
    <row r="92" spans="2:16" ht="13.5" x14ac:dyDescent="0.25">
      <c r="B92" s="295"/>
      <c r="C92" s="301"/>
      <c r="D92" s="24"/>
      <c r="E92" s="24"/>
      <c r="F92" s="24"/>
      <c r="G92" s="27"/>
      <c r="H92" s="56"/>
      <c r="I92" s="24"/>
      <c r="J92" s="19"/>
      <c r="K92" s="24"/>
      <c r="L92" s="24"/>
      <c r="M92" s="27"/>
      <c r="N92" s="54"/>
      <c r="P92" s="54">
        <f t="shared" si="3"/>
        <v>0</v>
      </c>
    </row>
    <row r="93" spans="2:16" ht="13.5" x14ac:dyDescent="0.25">
      <c r="B93" s="295"/>
      <c r="C93" s="301"/>
      <c r="D93" s="24"/>
      <c r="E93" s="24"/>
      <c r="F93" s="24"/>
      <c r="G93" s="27"/>
      <c r="H93" s="56"/>
      <c r="I93" s="24"/>
      <c r="J93" s="19"/>
      <c r="K93" s="24"/>
      <c r="L93" s="24"/>
      <c r="M93" s="27"/>
      <c r="N93" s="54"/>
      <c r="P93" s="54">
        <f t="shared" si="3"/>
        <v>0</v>
      </c>
    </row>
    <row r="94" spans="2:16" ht="13.5" x14ac:dyDescent="0.25">
      <c r="B94" s="295"/>
      <c r="C94" s="301"/>
      <c r="D94" s="24"/>
      <c r="E94" s="24"/>
      <c r="F94" s="24"/>
      <c r="G94" s="27"/>
      <c r="H94" s="56"/>
      <c r="I94" s="24"/>
      <c r="J94" s="19"/>
      <c r="K94" s="24"/>
      <c r="L94" s="24"/>
      <c r="M94" s="27"/>
      <c r="N94" s="54"/>
      <c r="P94" s="54">
        <f t="shared" si="3"/>
        <v>0</v>
      </c>
    </row>
    <row r="95" spans="2:16" ht="13.5" x14ac:dyDescent="0.25">
      <c r="B95" s="295"/>
      <c r="C95" s="301"/>
      <c r="D95" s="24"/>
      <c r="E95" s="24"/>
      <c r="F95" s="24"/>
      <c r="G95" s="27"/>
      <c r="H95" s="56"/>
      <c r="I95" s="24"/>
      <c r="J95" s="19"/>
      <c r="K95" s="24"/>
      <c r="L95" s="24"/>
      <c r="M95" s="27"/>
      <c r="N95" s="54"/>
      <c r="P95" s="54">
        <f t="shared" si="3"/>
        <v>0</v>
      </c>
    </row>
    <row r="96" spans="2:16" ht="13.5" x14ac:dyDescent="0.25">
      <c r="B96" s="295"/>
      <c r="C96" s="301"/>
      <c r="D96" s="24"/>
      <c r="E96" s="24"/>
      <c r="F96" s="24"/>
      <c r="G96" s="27"/>
      <c r="H96" s="56"/>
      <c r="I96" s="24"/>
      <c r="J96" s="19"/>
      <c r="K96" s="24"/>
      <c r="L96" s="24"/>
      <c r="M96" s="27"/>
      <c r="N96" s="54"/>
      <c r="P96" s="54">
        <f t="shared" si="3"/>
        <v>0</v>
      </c>
    </row>
    <row r="97" spans="2:16" ht="13.5" x14ac:dyDescent="0.25">
      <c r="B97" s="295"/>
      <c r="C97" s="301"/>
      <c r="D97" s="24"/>
      <c r="E97" s="24"/>
      <c r="F97" s="24"/>
      <c r="G97" s="27"/>
      <c r="H97" s="56"/>
      <c r="I97" s="24"/>
      <c r="J97" s="19"/>
      <c r="K97" s="24"/>
      <c r="L97" s="24"/>
      <c r="M97" s="27"/>
      <c r="N97" s="54"/>
      <c r="P97" s="54">
        <f t="shared" si="3"/>
        <v>0</v>
      </c>
    </row>
    <row r="98" spans="2:16" ht="13.5" x14ac:dyDescent="0.25">
      <c r="B98" s="295"/>
      <c r="C98" s="301"/>
      <c r="D98" s="24"/>
      <c r="E98" s="24"/>
      <c r="F98" s="24"/>
      <c r="G98" s="27"/>
      <c r="H98" s="56"/>
      <c r="I98" s="24"/>
      <c r="J98" s="19"/>
      <c r="K98" s="24"/>
      <c r="L98" s="24"/>
      <c r="M98" s="27"/>
      <c r="N98" s="54"/>
      <c r="P98" s="54">
        <f t="shared" si="3"/>
        <v>0</v>
      </c>
    </row>
    <row r="99" spans="2:16" ht="13.5" x14ac:dyDescent="0.25">
      <c r="B99" s="295"/>
      <c r="C99" s="301"/>
      <c r="D99" s="24"/>
      <c r="E99" s="24"/>
      <c r="F99" s="24"/>
      <c r="G99" s="27"/>
      <c r="H99" s="56"/>
      <c r="I99" s="24"/>
      <c r="J99" s="19"/>
      <c r="K99" s="24"/>
      <c r="L99" s="24"/>
      <c r="M99" s="27"/>
      <c r="N99" s="54"/>
      <c r="P99" s="54">
        <f t="shared" si="3"/>
        <v>0</v>
      </c>
    </row>
    <row r="100" spans="2:16" ht="13.5" x14ac:dyDescent="0.25">
      <c r="B100" s="295"/>
      <c r="C100" s="301"/>
      <c r="D100" s="24"/>
      <c r="E100" s="24"/>
      <c r="F100" s="24"/>
      <c r="G100" s="27"/>
      <c r="H100" s="56"/>
      <c r="I100" s="24"/>
      <c r="J100" s="19"/>
      <c r="K100" s="24"/>
      <c r="L100" s="24"/>
      <c r="M100" s="27"/>
      <c r="N100" s="54"/>
      <c r="P100" s="54">
        <f t="shared" si="3"/>
        <v>0</v>
      </c>
    </row>
    <row r="101" spans="2:16" ht="13.5" x14ac:dyDescent="0.25">
      <c r="B101" s="295"/>
      <c r="C101" s="301"/>
      <c r="D101" s="24"/>
      <c r="E101" s="24"/>
      <c r="F101" s="24"/>
      <c r="G101" s="27"/>
      <c r="H101" s="56"/>
      <c r="I101" s="24"/>
      <c r="J101" s="19"/>
      <c r="K101" s="24"/>
      <c r="L101" s="24"/>
      <c r="M101" s="27"/>
      <c r="N101" s="54"/>
      <c r="P101" s="54">
        <f t="shared" si="3"/>
        <v>0</v>
      </c>
    </row>
    <row r="102" spans="2:16" ht="13.5" x14ac:dyDescent="0.25">
      <c r="B102" s="295"/>
      <c r="C102" s="301"/>
      <c r="D102" s="24"/>
      <c r="E102" s="24"/>
      <c r="F102" s="24"/>
      <c r="G102" s="27"/>
      <c r="H102" s="56"/>
      <c r="I102" s="24"/>
      <c r="J102" s="19"/>
      <c r="K102" s="24"/>
      <c r="L102" s="24"/>
      <c r="M102" s="27"/>
      <c r="N102" s="54"/>
      <c r="P102" s="54">
        <f t="shared" si="3"/>
        <v>0</v>
      </c>
    </row>
    <row r="103" spans="2:16" ht="13.5" x14ac:dyDescent="0.25">
      <c r="B103" s="295"/>
      <c r="C103" s="301"/>
      <c r="D103" s="24"/>
      <c r="E103" s="24"/>
      <c r="F103" s="24"/>
      <c r="G103" s="27"/>
      <c r="H103" s="56"/>
      <c r="I103" s="24"/>
      <c r="J103" s="19"/>
      <c r="K103" s="24"/>
      <c r="L103" s="24"/>
      <c r="M103" s="27"/>
      <c r="N103" s="54"/>
      <c r="P103" s="54">
        <f t="shared" si="3"/>
        <v>0</v>
      </c>
    </row>
    <row r="104" spans="2:16" ht="13.5" x14ac:dyDescent="0.25">
      <c r="B104" s="295"/>
      <c r="C104" s="301"/>
      <c r="D104" s="24"/>
      <c r="E104" s="24"/>
      <c r="F104" s="24"/>
      <c r="G104" s="27"/>
      <c r="H104" s="56"/>
      <c r="I104" s="24"/>
      <c r="J104" s="19"/>
      <c r="K104" s="24"/>
      <c r="L104" s="24"/>
      <c r="M104" s="27"/>
      <c r="N104" s="54"/>
      <c r="P104" s="54">
        <f t="shared" si="3"/>
        <v>0</v>
      </c>
    </row>
    <row r="105" spans="2:16" ht="13.5" x14ac:dyDescent="0.25">
      <c r="B105" s="295"/>
      <c r="C105" s="301"/>
      <c r="D105" s="24"/>
      <c r="E105" s="24"/>
      <c r="F105" s="24"/>
      <c r="G105" s="27"/>
      <c r="H105" s="56"/>
      <c r="I105" s="24"/>
      <c r="J105" s="19"/>
      <c r="K105" s="24"/>
      <c r="L105" s="24"/>
      <c r="M105" s="27"/>
      <c r="N105" s="54"/>
      <c r="P105" s="54">
        <f t="shared" ref="P105:P106" si="4">IF(B105&lt;&gt;"",1,IF(C105&lt;&gt;"",2,IF(D105&lt;&gt;"",3,0)))</f>
        <v>0</v>
      </c>
    </row>
    <row r="106" spans="2:16" ht="14.25" thickBot="1" x14ac:dyDescent="0.3">
      <c r="B106" s="296"/>
      <c r="C106" s="302"/>
      <c r="D106" s="25"/>
      <c r="E106" s="25"/>
      <c r="F106" s="25"/>
      <c r="G106" s="28"/>
      <c r="H106" s="65"/>
      <c r="I106" s="25"/>
      <c r="J106" s="21"/>
      <c r="K106" s="25"/>
      <c r="L106" s="25"/>
      <c r="M106" s="28"/>
      <c r="N106" s="54"/>
      <c r="P106" s="54">
        <f t="shared" si="4"/>
        <v>0</v>
      </c>
    </row>
    <row r="107" spans="2:16" x14ac:dyDescent="0.2">
      <c r="B107" s="297"/>
      <c r="C107" s="60"/>
      <c r="D107" s="57"/>
      <c r="E107" s="57"/>
      <c r="F107" s="57"/>
      <c r="G107" s="57"/>
      <c r="H107" s="57"/>
      <c r="I107" s="57"/>
      <c r="J107" s="143"/>
      <c r="K107" s="57"/>
      <c r="L107" s="57"/>
      <c r="M107" s="57"/>
    </row>
    <row r="108" spans="2:16" x14ac:dyDescent="0.2">
      <c r="B108" s="297"/>
      <c r="C108" s="60"/>
      <c r="D108" s="57"/>
      <c r="E108" s="57"/>
      <c r="F108" s="57"/>
      <c r="G108" s="57"/>
      <c r="H108" s="57"/>
      <c r="I108" s="57"/>
      <c r="J108" s="143"/>
      <c r="K108" s="57"/>
      <c r="L108" s="57"/>
      <c r="M108" s="57"/>
    </row>
    <row r="109" spans="2:16" x14ac:dyDescent="0.2">
      <c r="B109" s="297"/>
      <c r="C109" s="60"/>
      <c r="D109" s="57"/>
      <c r="E109" s="57"/>
      <c r="F109" s="57"/>
      <c r="G109" s="57"/>
      <c r="H109" s="57"/>
      <c r="I109" s="57"/>
      <c r="J109" s="143"/>
      <c r="K109" s="57"/>
      <c r="L109" s="57"/>
      <c r="M109" s="57"/>
    </row>
    <row r="110" spans="2:16" x14ac:dyDescent="0.2">
      <c r="B110" s="297"/>
      <c r="C110" s="60"/>
      <c r="D110" s="57"/>
      <c r="E110" s="57"/>
      <c r="F110" s="57"/>
      <c r="G110" s="57"/>
      <c r="H110" s="57"/>
      <c r="I110" s="57"/>
      <c r="J110" s="143"/>
      <c r="K110" s="57"/>
      <c r="L110" s="57"/>
      <c r="M110" s="57"/>
    </row>
    <row r="111" spans="2:16" x14ac:dyDescent="0.2">
      <c r="B111" s="297"/>
      <c r="C111" s="60"/>
      <c r="D111" s="57"/>
      <c r="E111" s="57"/>
      <c r="F111" s="57"/>
      <c r="G111" s="57"/>
      <c r="H111" s="57"/>
      <c r="I111" s="57"/>
      <c r="J111" s="143"/>
      <c r="K111" s="57"/>
      <c r="L111" s="57"/>
      <c r="M111" s="57"/>
    </row>
    <row r="112" spans="2:16" x14ac:dyDescent="0.2">
      <c r="B112" s="297"/>
      <c r="C112" s="60"/>
      <c r="D112" s="57"/>
      <c r="E112" s="57"/>
      <c r="F112" s="57"/>
      <c r="G112" s="57"/>
      <c r="H112" s="57"/>
      <c r="I112" s="57"/>
      <c r="J112" s="143"/>
      <c r="K112" s="57"/>
      <c r="L112" s="57"/>
      <c r="M112" s="57"/>
    </row>
    <row r="113" spans="2:13" x14ac:dyDescent="0.2">
      <c r="B113" s="297"/>
      <c r="C113" s="60"/>
      <c r="D113" s="57"/>
      <c r="E113" s="57"/>
      <c r="F113" s="57"/>
      <c r="G113" s="57"/>
      <c r="H113" s="57"/>
      <c r="I113" s="57"/>
      <c r="J113" s="143"/>
      <c r="K113" s="57"/>
      <c r="L113" s="57"/>
      <c r="M113" s="57"/>
    </row>
    <row r="114" spans="2:13" x14ac:dyDescent="0.2">
      <c r="B114" s="297"/>
      <c r="C114" s="60"/>
      <c r="D114" s="57"/>
      <c r="E114" s="57"/>
      <c r="F114" s="57"/>
      <c r="G114" s="57"/>
      <c r="H114" s="57"/>
      <c r="I114" s="57"/>
      <c r="J114" s="143"/>
      <c r="K114" s="57"/>
      <c r="L114" s="57"/>
      <c r="M114" s="57"/>
    </row>
    <row r="115" spans="2:13" x14ac:dyDescent="0.2">
      <c r="B115" s="297"/>
      <c r="C115" s="60"/>
      <c r="D115" s="57"/>
      <c r="E115" s="57"/>
      <c r="F115" s="57"/>
      <c r="G115" s="57"/>
      <c r="H115" s="57"/>
      <c r="I115" s="57"/>
      <c r="J115" s="143"/>
      <c r="K115" s="57"/>
      <c r="L115" s="57"/>
      <c r="M115" s="57"/>
    </row>
    <row r="116" spans="2:13" x14ac:dyDescent="0.2">
      <c r="B116" s="297"/>
      <c r="C116" s="60"/>
      <c r="D116" s="57"/>
      <c r="E116" s="57"/>
      <c r="F116" s="57"/>
      <c r="G116" s="57"/>
      <c r="H116" s="57"/>
      <c r="I116" s="57"/>
      <c r="J116" s="143"/>
      <c r="K116" s="57"/>
      <c r="L116" s="57"/>
      <c r="M116" s="57"/>
    </row>
    <row r="117" spans="2:13" x14ac:dyDescent="0.2">
      <c r="B117" s="297"/>
      <c r="C117" s="60"/>
      <c r="D117" s="57"/>
      <c r="E117" s="57"/>
      <c r="F117" s="57"/>
      <c r="G117" s="57"/>
      <c r="H117" s="57"/>
      <c r="I117" s="57"/>
      <c r="J117" s="143"/>
      <c r="K117" s="57"/>
      <c r="L117" s="57"/>
      <c r="M117" s="57"/>
    </row>
    <row r="118" spans="2:13" x14ac:dyDescent="0.2">
      <c r="B118" s="297"/>
      <c r="C118" s="60"/>
      <c r="D118" s="57"/>
      <c r="E118" s="57"/>
      <c r="F118" s="57"/>
      <c r="G118" s="57"/>
      <c r="H118" s="57"/>
      <c r="I118" s="57"/>
      <c r="J118" s="143"/>
      <c r="K118" s="57"/>
      <c r="L118" s="57"/>
      <c r="M118" s="57"/>
    </row>
    <row r="119" spans="2:13" x14ac:dyDescent="0.2">
      <c r="B119" s="297"/>
      <c r="C119" s="60"/>
      <c r="D119" s="57"/>
      <c r="E119" s="57"/>
      <c r="F119" s="57"/>
      <c r="G119" s="57"/>
      <c r="H119" s="57"/>
      <c r="I119" s="57"/>
      <c r="J119" s="143"/>
      <c r="K119" s="57"/>
      <c r="L119" s="57"/>
      <c r="M119" s="57"/>
    </row>
    <row r="120" spans="2:13" x14ac:dyDescent="0.2">
      <c r="B120" s="297"/>
      <c r="C120" s="60"/>
      <c r="D120" s="57"/>
      <c r="E120" s="57"/>
      <c r="F120" s="57"/>
      <c r="G120" s="57"/>
      <c r="H120" s="57"/>
      <c r="I120" s="57"/>
      <c r="J120" s="143"/>
      <c r="K120" s="57"/>
      <c r="L120" s="57"/>
      <c r="M120" s="57"/>
    </row>
    <row r="121" spans="2:13" x14ac:dyDescent="0.2">
      <c r="B121" s="297"/>
      <c r="C121" s="60"/>
      <c r="D121" s="57"/>
      <c r="E121" s="57"/>
      <c r="F121" s="57"/>
      <c r="G121" s="57"/>
      <c r="H121" s="57"/>
      <c r="I121" s="57"/>
      <c r="J121" s="143"/>
      <c r="K121" s="57"/>
      <c r="L121" s="57"/>
      <c r="M121" s="57"/>
    </row>
    <row r="122" spans="2:13" x14ac:dyDescent="0.2">
      <c r="B122" s="297"/>
      <c r="C122" s="60"/>
      <c r="D122" s="57"/>
      <c r="E122" s="57"/>
      <c r="F122" s="57"/>
      <c r="G122" s="57"/>
      <c r="H122" s="57"/>
      <c r="I122" s="57"/>
      <c r="J122" s="143"/>
      <c r="K122" s="57"/>
      <c r="L122" s="57"/>
      <c r="M122" s="57"/>
    </row>
    <row r="123" spans="2:13" x14ac:dyDescent="0.2">
      <c r="B123" s="297"/>
      <c r="C123" s="60"/>
      <c r="D123" s="57"/>
      <c r="E123" s="57"/>
      <c r="F123" s="57"/>
      <c r="G123" s="57"/>
      <c r="H123" s="57"/>
      <c r="I123" s="57"/>
      <c r="J123" s="143"/>
      <c r="K123" s="57"/>
      <c r="L123" s="57"/>
      <c r="M123" s="57"/>
    </row>
    <row r="124" spans="2:13" x14ac:dyDescent="0.2">
      <c r="B124" s="297"/>
      <c r="C124" s="60"/>
      <c r="D124" s="57"/>
      <c r="E124" s="57"/>
      <c r="F124" s="57"/>
      <c r="G124" s="57"/>
      <c r="H124" s="57"/>
      <c r="I124" s="57"/>
      <c r="J124" s="143"/>
      <c r="K124" s="57"/>
      <c r="L124" s="57"/>
      <c r="M124" s="57"/>
    </row>
    <row r="125" spans="2:13" x14ac:dyDescent="0.2">
      <c r="B125" s="297"/>
      <c r="C125" s="60"/>
      <c r="D125" s="57"/>
      <c r="E125" s="57"/>
      <c r="F125" s="57"/>
      <c r="G125" s="57"/>
      <c r="H125" s="57"/>
      <c r="I125" s="57"/>
      <c r="J125" s="143"/>
      <c r="K125" s="57"/>
      <c r="L125" s="57"/>
      <c r="M125" s="57"/>
    </row>
    <row r="126" spans="2:13" x14ac:dyDescent="0.2">
      <c r="B126" s="297"/>
      <c r="C126" s="60"/>
      <c r="D126" s="57"/>
      <c r="E126" s="57"/>
      <c r="F126" s="57"/>
      <c r="G126" s="57"/>
      <c r="H126" s="57"/>
      <c r="I126" s="57"/>
      <c r="J126" s="143"/>
      <c r="K126" s="57"/>
      <c r="L126" s="57"/>
      <c r="M126" s="57"/>
    </row>
    <row r="127" spans="2:13" x14ac:dyDescent="0.2">
      <c r="B127" s="297"/>
      <c r="C127" s="60"/>
      <c r="D127" s="57"/>
      <c r="E127" s="57"/>
      <c r="F127" s="57"/>
      <c r="G127" s="57"/>
      <c r="H127" s="57"/>
      <c r="I127" s="57"/>
      <c r="J127" s="143"/>
      <c r="K127" s="57"/>
      <c r="L127" s="57"/>
      <c r="M127" s="57"/>
    </row>
    <row r="128" spans="2:13" x14ac:dyDescent="0.2">
      <c r="B128" s="297"/>
      <c r="C128" s="60"/>
      <c r="D128" s="57"/>
      <c r="E128" s="57"/>
      <c r="F128" s="57"/>
      <c r="G128" s="57"/>
      <c r="H128" s="57"/>
      <c r="I128" s="57"/>
      <c r="J128" s="143"/>
      <c r="K128" s="57"/>
      <c r="L128" s="57"/>
      <c r="M128" s="57"/>
    </row>
    <row r="129" spans="2:13" x14ac:dyDescent="0.2">
      <c r="B129" s="297"/>
      <c r="C129" s="60"/>
      <c r="D129" s="57"/>
      <c r="E129" s="57"/>
      <c r="F129" s="57"/>
      <c r="G129" s="57"/>
      <c r="H129" s="57"/>
      <c r="I129" s="57"/>
      <c r="J129" s="143"/>
      <c r="K129" s="57"/>
      <c r="L129" s="57"/>
      <c r="M129" s="57"/>
    </row>
    <row r="130" spans="2:13" x14ac:dyDescent="0.2">
      <c r="B130" s="297"/>
      <c r="C130" s="60"/>
      <c r="D130" s="57"/>
      <c r="E130" s="57"/>
      <c r="F130" s="57"/>
      <c r="G130" s="57"/>
      <c r="H130" s="57"/>
      <c r="I130" s="57"/>
      <c r="J130" s="143"/>
      <c r="K130" s="57"/>
      <c r="L130" s="57"/>
      <c r="M130" s="57"/>
    </row>
    <row r="131" spans="2:13" x14ac:dyDescent="0.2">
      <c r="B131" s="297"/>
      <c r="C131" s="60"/>
      <c r="D131" s="57"/>
      <c r="E131" s="57"/>
      <c r="F131" s="57"/>
      <c r="G131" s="57"/>
      <c r="H131" s="57"/>
      <c r="I131" s="57"/>
      <c r="J131" s="143"/>
      <c r="K131" s="57"/>
      <c r="L131" s="57"/>
      <c r="M131" s="57"/>
    </row>
    <row r="132" spans="2:13" x14ac:dyDescent="0.2">
      <c r="B132" s="297"/>
      <c r="C132" s="60"/>
      <c r="D132" s="57"/>
      <c r="E132" s="57"/>
      <c r="F132" s="57"/>
      <c r="G132" s="57"/>
      <c r="H132" s="57"/>
      <c r="I132" s="57"/>
      <c r="J132" s="143"/>
      <c r="K132" s="57"/>
      <c r="L132" s="57"/>
      <c r="M132" s="57"/>
    </row>
    <row r="133" spans="2:13" x14ac:dyDescent="0.2">
      <c r="B133" s="297"/>
      <c r="C133" s="60"/>
      <c r="D133" s="57"/>
      <c r="E133" s="57"/>
      <c r="F133" s="57"/>
      <c r="G133" s="57"/>
      <c r="H133" s="57"/>
      <c r="I133" s="57"/>
      <c r="J133" s="143"/>
      <c r="K133" s="57"/>
      <c r="L133" s="57"/>
      <c r="M133" s="57"/>
    </row>
    <row r="134" spans="2:13" x14ac:dyDescent="0.2">
      <c r="B134" s="297"/>
      <c r="C134" s="60"/>
      <c r="D134" s="57"/>
      <c r="E134" s="57"/>
      <c r="F134" s="57"/>
      <c r="G134" s="57"/>
      <c r="H134" s="57"/>
      <c r="I134" s="57"/>
      <c r="J134" s="143"/>
      <c r="K134" s="57"/>
      <c r="L134" s="57"/>
      <c r="M134" s="57"/>
    </row>
    <row r="135" spans="2:13" x14ac:dyDescent="0.2">
      <c r="B135" s="297"/>
      <c r="C135" s="60"/>
      <c r="D135" s="57"/>
      <c r="E135" s="57"/>
      <c r="F135" s="57"/>
      <c r="G135" s="57"/>
      <c r="H135" s="57"/>
      <c r="I135" s="57"/>
      <c r="J135" s="143"/>
      <c r="K135" s="57"/>
      <c r="L135" s="57"/>
      <c r="M135" s="57"/>
    </row>
    <row r="136" spans="2:13" x14ac:dyDescent="0.2">
      <c r="B136" s="297"/>
      <c r="C136" s="60"/>
      <c r="D136" s="57"/>
      <c r="E136" s="57"/>
      <c r="F136" s="57"/>
      <c r="G136" s="57"/>
      <c r="H136" s="57"/>
      <c r="I136" s="57"/>
      <c r="J136" s="143"/>
      <c r="K136" s="57"/>
      <c r="L136" s="57"/>
      <c r="M136" s="57"/>
    </row>
    <row r="137" spans="2:13" x14ac:dyDescent="0.2">
      <c r="B137" s="297"/>
      <c r="C137" s="60"/>
      <c r="D137" s="57"/>
      <c r="E137" s="57"/>
      <c r="F137" s="57"/>
      <c r="G137" s="57"/>
      <c r="H137" s="57"/>
      <c r="I137" s="57"/>
      <c r="J137" s="143"/>
      <c r="K137" s="57"/>
      <c r="L137" s="57"/>
      <c r="M137" s="57"/>
    </row>
    <row r="138" spans="2:13" x14ac:dyDescent="0.2">
      <c r="B138" s="297"/>
      <c r="C138" s="60"/>
      <c r="D138" s="57"/>
      <c r="E138" s="57"/>
      <c r="F138" s="57"/>
      <c r="G138" s="57"/>
      <c r="H138" s="57"/>
      <c r="I138" s="57"/>
      <c r="J138" s="143"/>
      <c r="K138" s="57"/>
      <c r="L138" s="57"/>
      <c r="M138" s="57"/>
    </row>
    <row r="139" spans="2:13" x14ac:dyDescent="0.2">
      <c r="B139" s="297"/>
      <c r="C139" s="60"/>
      <c r="D139" s="57"/>
      <c r="E139" s="57"/>
      <c r="F139" s="57"/>
      <c r="G139" s="57"/>
      <c r="H139" s="57"/>
      <c r="I139" s="57"/>
      <c r="J139" s="143"/>
      <c r="K139" s="57"/>
      <c r="L139" s="57"/>
      <c r="M139" s="57"/>
    </row>
    <row r="140" spans="2:13" x14ac:dyDescent="0.2">
      <c r="B140" s="297"/>
      <c r="C140" s="60"/>
      <c r="D140" s="57"/>
      <c r="E140" s="57"/>
      <c r="F140" s="57"/>
      <c r="G140" s="57"/>
      <c r="H140" s="57"/>
      <c r="I140" s="57"/>
      <c r="J140" s="143"/>
      <c r="K140" s="57"/>
      <c r="L140" s="57"/>
      <c r="M140" s="57"/>
    </row>
    <row r="141" spans="2:13" x14ac:dyDescent="0.2">
      <c r="B141" s="297"/>
      <c r="C141" s="60"/>
      <c r="D141" s="57"/>
      <c r="E141" s="57"/>
      <c r="F141" s="57"/>
      <c r="G141" s="57"/>
      <c r="H141" s="57"/>
      <c r="I141" s="57"/>
      <c r="J141" s="143"/>
      <c r="K141" s="57"/>
      <c r="L141" s="57"/>
      <c r="M141" s="57"/>
    </row>
    <row r="142" spans="2:13" x14ac:dyDescent="0.2">
      <c r="B142" s="297"/>
      <c r="C142" s="60"/>
      <c r="D142" s="57"/>
      <c r="E142" s="57"/>
      <c r="F142" s="57"/>
      <c r="G142" s="57"/>
      <c r="H142" s="57"/>
      <c r="I142" s="57"/>
      <c r="J142" s="143"/>
      <c r="K142" s="57"/>
      <c r="L142" s="57"/>
      <c r="M142" s="57"/>
    </row>
    <row r="143" spans="2:13" x14ac:dyDescent="0.2">
      <c r="B143" s="297"/>
      <c r="C143" s="60"/>
      <c r="D143" s="57"/>
      <c r="E143" s="57"/>
      <c r="F143" s="57"/>
      <c r="G143" s="57"/>
      <c r="H143" s="57"/>
      <c r="I143" s="57"/>
      <c r="J143" s="143"/>
      <c r="K143" s="57"/>
      <c r="L143" s="57"/>
      <c r="M143" s="57"/>
    </row>
    <row r="144" spans="2:13" x14ac:dyDescent="0.2">
      <c r="B144" s="297"/>
      <c r="C144" s="60"/>
      <c r="D144" s="57"/>
      <c r="E144" s="57"/>
      <c r="F144" s="57"/>
      <c r="G144" s="57"/>
      <c r="H144" s="57"/>
      <c r="I144" s="57"/>
      <c r="J144" s="143"/>
      <c r="K144" s="57"/>
      <c r="L144" s="57"/>
      <c r="M144" s="57"/>
    </row>
    <row r="145" spans="2:13" x14ac:dyDescent="0.2">
      <c r="B145" s="297"/>
      <c r="C145" s="60"/>
      <c r="D145" s="57"/>
      <c r="E145" s="57"/>
      <c r="F145" s="57"/>
      <c r="G145" s="57"/>
      <c r="H145" s="57"/>
      <c r="I145" s="57"/>
      <c r="J145" s="143"/>
      <c r="K145" s="57"/>
      <c r="L145" s="57"/>
      <c r="M145" s="57"/>
    </row>
    <row r="146" spans="2:13" x14ac:dyDescent="0.2">
      <c r="B146" s="297"/>
      <c r="C146" s="60"/>
      <c r="D146" s="57"/>
      <c r="E146" s="57"/>
      <c r="F146" s="57"/>
      <c r="G146" s="57"/>
      <c r="H146" s="57"/>
      <c r="I146" s="57"/>
      <c r="J146" s="143"/>
      <c r="K146" s="57"/>
      <c r="L146" s="57"/>
      <c r="M146" s="57"/>
    </row>
    <row r="147" spans="2:13" x14ac:dyDescent="0.2">
      <c r="B147" s="297"/>
      <c r="C147" s="60"/>
      <c r="D147" s="57"/>
      <c r="E147" s="57"/>
      <c r="F147" s="57"/>
      <c r="G147" s="57"/>
      <c r="H147" s="57"/>
      <c r="I147" s="57"/>
      <c r="J147" s="143"/>
      <c r="K147" s="57"/>
      <c r="L147" s="57"/>
      <c r="M147" s="57"/>
    </row>
    <row r="148" spans="2:13" x14ac:dyDescent="0.2">
      <c r="B148" s="297"/>
      <c r="C148" s="60"/>
      <c r="D148" s="57"/>
      <c r="E148" s="57"/>
      <c r="F148" s="57"/>
      <c r="G148" s="57"/>
      <c r="H148" s="57"/>
      <c r="I148" s="57"/>
      <c r="J148" s="143"/>
      <c r="K148" s="57"/>
      <c r="L148" s="57"/>
      <c r="M148" s="57"/>
    </row>
    <row r="149" spans="2:13" x14ac:dyDescent="0.2">
      <c r="B149" s="297"/>
      <c r="C149" s="60"/>
      <c r="D149" s="57"/>
      <c r="E149" s="57"/>
      <c r="F149" s="57"/>
      <c r="G149" s="57"/>
      <c r="H149" s="57"/>
      <c r="I149" s="57"/>
      <c r="J149" s="143"/>
      <c r="K149" s="57"/>
      <c r="L149" s="57"/>
      <c r="M149" s="57"/>
    </row>
    <row r="150" spans="2:13" x14ac:dyDescent="0.2">
      <c r="B150" s="297"/>
      <c r="C150" s="60"/>
      <c r="D150" s="57"/>
      <c r="E150" s="57"/>
      <c r="F150" s="57"/>
      <c r="G150" s="57"/>
      <c r="H150" s="57"/>
      <c r="I150" s="57"/>
      <c r="J150" s="143"/>
      <c r="K150" s="57"/>
      <c r="L150" s="57"/>
      <c r="M150" s="57"/>
    </row>
    <row r="151" spans="2:13" x14ac:dyDescent="0.2">
      <c r="B151" s="297"/>
      <c r="C151" s="60"/>
      <c r="D151" s="57"/>
      <c r="E151" s="57"/>
      <c r="F151" s="57"/>
      <c r="G151" s="57"/>
      <c r="H151" s="57"/>
      <c r="I151" s="57"/>
      <c r="J151" s="143"/>
      <c r="K151" s="57"/>
      <c r="L151" s="57"/>
      <c r="M151" s="57"/>
    </row>
    <row r="152" spans="2:13" x14ac:dyDescent="0.2">
      <c r="B152" s="297"/>
      <c r="C152" s="60"/>
      <c r="D152" s="57"/>
      <c r="E152" s="57"/>
      <c r="F152" s="57"/>
      <c r="G152" s="57"/>
      <c r="H152" s="57"/>
      <c r="I152" s="57"/>
      <c r="J152" s="143"/>
      <c r="K152" s="57"/>
      <c r="L152" s="57"/>
      <c r="M152" s="57"/>
    </row>
    <row r="153" spans="2:13" x14ac:dyDescent="0.2">
      <c r="B153" s="297"/>
      <c r="C153" s="60"/>
      <c r="D153" s="57"/>
      <c r="E153" s="57"/>
      <c r="F153" s="57"/>
      <c r="G153" s="57"/>
      <c r="H153" s="57"/>
      <c r="I153" s="57"/>
      <c r="J153" s="143"/>
      <c r="K153" s="57"/>
      <c r="L153" s="57"/>
      <c r="M153" s="57"/>
    </row>
    <row r="154" spans="2:13" x14ac:dyDescent="0.2">
      <c r="B154" s="297"/>
      <c r="C154" s="60"/>
      <c r="D154" s="57"/>
      <c r="E154" s="57"/>
      <c r="F154" s="57"/>
      <c r="G154" s="57"/>
      <c r="H154" s="57"/>
      <c r="I154" s="57"/>
      <c r="J154" s="143"/>
      <c r="K154" s="57"/>
      <c r="L154" s="57"/>
      <c r="M154" s="57"/>
    </row>
    <row r="155" spans="2:13" x14ac:dyDescent="0.2">
      <c r="B155" s="297"/>
      <c r="C155" s="60"/>
      <c r="D155" s="57"/>
      <c r="E155" s="57"/>
      <c r="F155" s="57"/>
      <c r="G155" s="57"/>
      <c r="H155" s="57"/>
      <c r="I155" s="57"/>
      <c r="J155" s="143"/>
      <c r="K155" s="57"/>
      <c r="L155" s="57"/>
      <c r="M155" s="57"/>
    </row>
    <row r="156" spans="2:13" x14ac:dyDescent="0.2">
      <c r="B156" s="297"/>
      <c r="C156" s="60"/>
      <c r="D156" s="57"/>
      <c r="E156" s="57"/>
      <c r="F156" s="57"/>
      <c r="G156" s="57"/>
      <c r="H156" s="57"/>
      <c r="I156" s="57"/>
      <c r="J156" s="143"/>
      <c r="K156" s="57"/>
      <c r="L156" s="57"/>
      <c r="M156" s="57"/>
    </row>
    <row r="157" spans="2:13" x14ac:dyDescent="0.2">
      <c r="B157" s="297"/>
      <c r="C157" s="60"/>
      <c r="D157" s="57"/>
      <c r="E157" s="57"/>
      <c r="F157" s="57"/>
      <c r="G157" s="57"/>
      <c r="H157" s="57"/>
      <c r="I157" s="57"/>
      <c r="J157" s="143"/>
      <c r="K157" s="57"/>
      <c r="L157" s="57"/>
      <c r="M157" s="57"/>
    </row>
    <row r="158" spans="2:13" x14ac:dyDescent="0.2">
      <c r="B158" s="297"/>
      <c r="C158" s="60"/>
      <c r="D158" s="57"/>
      <c r="E158" s="57"/>
      <c r="F158" s="57"/>
      <c r="G158" s="57"/>
      <c r="H158" s="57"/>
      <c r="I158" s="57"/>
      <c r="J158" s="143"/>
      <c r="K158" s="57"/>
      <c r="L158" s="57"/>
      <c r="M158" s="57"/>
    </row>
    <row r="159" spans="2:13" x14ac:dyDescent="0.2">
      <c r="B159" s="297"/>
      <c r="C159" s="60"/>
      <c r="D159" s="57"/>
      <c r="E159" s="57"/>
      <c r="F159" s="57"/>
      <c r="G159" s="57"/>
      <c r="H159" s="57"/>
      <c r="I159" s="57"/>
      <c r="J159" s="143"/>
      <c r="K159" s="57"/>
      <c r="L159" s="57"/>
      <c r="M159" s="57"/>
    </row>
    <row r="160" spans="2:13" x14ac:dyDescent="0.2">
      <c r="B160" s="297"/>
      <c r="C160" s="60"/>
      <c r="D160" s="57"/>
      <c r="E160" s="57"/>
      <c r="F160" s="57"/>
      <c r="G160" s="57"/>
      <c r="H160" s="57"/>
      <c r="I160" s="57"/>
      <c r="J160" s="143"/>
      <c r="K160" s="57"/>
      <c r="L160" s="57"/>
      <c r="M160" s="57"/>
    </row>
    <row r="161" spans="2:13" x14ac:dyDescent="0.2">
      <c r="B161" s="297"/>
      <c r="C161" s="60"/>
      <c r="D161" s="57"/>
      <c r="E161" s="57"/>
      <c r="F161" s="57"/>
      <c r="G161" s="57"/>
      <c r="H161" s="57"/>
      <c r="I161" s="57"/>
      <c r="J161" s="143"/>
      <c r="K161" s="57"/>
      <c r="L161" s="57"/>
      <c r="M161" s="57"/>
    </row>
    <row r="162" spans="2:13" x14ac:dyDescent="0.2">
      <c r="B162" s="297"/>
      <c r="C162" s="60"/>
      <c r="D162" s="57"/>
      <c r="E162" s="57"/>
      <c r="F162" s="57"/>
      <c r="G162" s="57"/>
      <c r="H162" s="57"/>
      <c r="I162" s="57"/>
      <c r="J162" s="143"/>
      <c r="K162" s="57"/>
      <c r="L162" s="57"/>
      <c r="M162" s="57"/>
    </row>
    <row r="163" spans="2:13" x14ac:dyDescent="0.2">
      <c r="B163" s="297"/>
      <c r="C163" s="60"/>
      <c r="D163" s="57"/>
      <c r="E163" s="57"/>
      <c r="F163" s="57"/>
      <c r="G163" s="57"/>
      <c r="H163" s="57"/>
      <c r="I163" s="57"/>
      <c r="J163" s="143"/>
      <c r="K163" s="57"/>
      <c r="L163" s="57"/>
      <c r="M163" s="57"/>
    </row>
    <row r="164" spans="2:13" x14ac:dyDescent="0.2">
      <c r="B164" s="297"/>
      <c r="C164" s="60"/>
      <c r="D164" s="57"/>
      <c r="E164" s="57"/>
      <c r="F164" s="57"/>
      <c r="G164" s="57"/>
      <c r="H164" s="57"/>
      <c r="I164" s="57"/>
      <c r="J164" s="143"/>
      <c r="K164" s="57"/>
      <c r="L164" s="57"/>
      <c r="M164" s="57"/>
    </row>
    <row r="165" spans="2:13" x14ac:dyDescent="0.2">
      <c r="B165" s="297"/>
      <c r="C165" s="60"/>
      <c r="D165" s="57"/>
      <c r="E165" s="57"/>
      <c r="F165" s="57"/>
      <c r="G165" s="57"/>
      <c r="H165" s="57"/>
      <c r="I165" s="57"/>
      <c r="J165" s="143"/>
      <c r="K165" s="57"/>
      <c r="L165" s="57"/>
      <c r="M165" s="57"/>
    </row>
    <row r="166" spans="2:13" x14ac:dyDescent="0.2">
      <c r="B166" s="297"/>
      <c r="C166" s="60"/>
      <c r="D166" s="57"/>
      <c r="E166" s="57"/>
      <c r="F166" s="57"/>
      <c r="G166" s="57"/>
      <c r="H166" s="57"/>
      <c r="I166" s="57"/>
      <c r="J166" s="143"/>
      <c r="K166" s="57"/>
      <c r="L166" s="57"/>
      <c r="M166" s="57"/>
    </row>
    <row r="167" spans="2:13" x14ac:dyDescent="0.2">
      <c r="B167" s="297"/>
      <c r="C167" s="60"/>
      <c r="D167" s="57"/>
      <c r="E167" s="57"/>
      <c r="F167" s="57"/>
      <c r="G167" s="57"/>
      <c r="H167" s="57"/>
      <c r="I167" s="57"/>
      <c r="J167" s="143"/>
      <c r="K167" s="57"/>
      <c r="L167" s="57"/>
      <c r="M167" s="57"/>
    </row>
    <row r="168" spans="2:13" x14ac:dyDescent="0.2">
      <c r="B168" s="297"/>
      <c r="C168" s="60"/>
      <c r="D168" s="57"/>
      <c r="E168" s="57"/>
      <c r="F168" s="57"/>
      <c r="G168" s="57"/>
      <c r="H168" s="57"/>
      <c r="I168" s="57"/>
      <c r="J168" s="143"/>
      <c r="K168" s="57"/>
      <c r="L168" s="57"/>
      <c r="M168" s="57"/>
    </row>
    <row r="169" spans="2:13" x14ac:dyDescent="0.2">
      <c r="B169" s="297"/>
      <c r="C169" s="60"/>
      <c r="D169" s="57"/>
      <c r="E169" s="57"/>
      <c r="F169" s="57"/>
      <c r="G169" s="57"/>
      <c r="H169" s="57"/>
      <c r="I169" s="57"/>
      <c r="J169" s="143"/>
      <c r="K169" s="57"/>
      <c r="L169" s="57"/>
      <c r="M169" s="57"/>
    </row>
    <row r="170" spans="2:13" x14ac:dyDescent="0.2">
      <c r="B170" s="297"/>
      <c r="C170" s="60"/>
      <c r="D170" s="57"/>
      <c r="E170" s="57"/>
      <c r="F170" s="57"/>
      <c r="G170" s="57"/>
      <c r="H170" s="57"/>
      <c r="I170" s="57"/>
      <c r="J170" s="143"/>
      <c r="K170" s="57"/>
      <c r="L170" s="57"/>
      <c r="M170" s="57"/>
    </row>
    <row r="171" spans="2:13" x14ac:dyDescent="0.2">
      <c r="B171" s="297"/>
      <c r="C171" s="60"/>
      <c r="D171" s="57"/>
      <c r="E171" s="57"/>
      <c r="F171" s="57"/>
      <c r="G171" s="57"/>
      <c r="H171" s="57"/>
      <c r="I171" s="57"/>
      <c r="J171" s="143"/>
      <c r="K171" s="57"/>
      <c r="L171" s="57"/>
      <c r="M171" s="57"/>
    </row>
    <row r="172" spans="2:13" x14ac:dyDescent="0.2">
      <c r="B172" s="297"/>
      <c r="C172" s="60"/>
      <c r="D172" s="57"/>
      <c r="E172" s="57"/>
      <c r="F172" s="57"/>
      <c r="G172" s="57"/>
      <c r="H172" s="57"/>
      <c r="I172" s="57"/>
      <c r="J172" s="143"/>
      <c r="K172" s="57"/>
      <c r="L172" s="57"/>
      <c r="M172" s="57"/>
    </row>
    <row r="173" spans="2:13" x14ac:dyDescent="0.2">
      <c r="B173" s="297"/>
      <c r="C173" s="60"/>
      <c r="D173" s="57"/>
      <c r="E173" s="57"/>
      <c r="F173" s="57"/>
      <c r="G173" s="57"/>
      <c r="H173" s="57"/>
      <c r="I173" s="57"/>
      <c r="J173" s="143"/>
      <c r="K173" s="57"/>
      <c r="L173" s="57"/>
      <c r="M173" s="57"/>
    </row>
    <row r="174" spans="2:13" x14ac:dyDescent="0.2">
      <c r="B174" s="297"/>
      <c r="C174" s="60"/>
      <c r="D174" s="57"/>
      <c r="E174" s="57"/>
      <c r="F174" s="57"/>
      <c r="G174" s="57"/>
      <c r="H174" s="57"/>
      <c r="I174" s="57"/>
      <c r="J174" s="143"/>
      <c r="K174" s="57"/>
      <c r="L174" s="57"/>
      <c r="M174" s="57"/>
    </row>
    <row r="175" spans="2:13" x14ac:dyDescent="0.2">
      <c r="B175" s="297"/>
      <c r="C175" s="60"/>
      <c r="D175" s="57"/>
      <c r="E175" s="57"/>
      <c r="F175" s="57"/>
      <c r="G175" s="57"/>
      <c r="H175" s="57"/>
      <c r="I175" s="57"/>
      <c r="J175" s="143"/>
      <c r="K175" s="57"/>
      <c r="L175" s="57"/>
      <c r="M175" s="57"/>
    </row>
    <row r="176" spans="2:13" x14ac:dyDescent="0.2">
      <c r="B176" s="297"/>
      <c r="C176" s="60"/>
      <c r="D176" s="57"/>
      <c r="E176" s="57"/>
      <c r="F176" s="57"/>
      <c r="G176" s="57"/>
      <c r="H176" s="57"/>
      <c r="I176" s="57"/>
      <c r="J176" s="143"/>
      <c r="K176" s="57"/>
      <c r="L176" s="57"/>
      <c r="M176" s="57"/>
    </row>
    <row r="177" spans="2:13" x14ac:dyDescent="0.2">
      <c r="B177" s="297"/>
      <c r="C177" s="60"/>
      <c r="D177" s="57"/>
      <c r="E177" s="57"/>
      <c r="F177" s="57"/>
      <c r="G177" s="57"/>
      <c r="H177" s="57"/>
      <c r="I177" s="57"/>
      <c r="J177" s="143"/>
      <c r="K177" s="57"/>
      <c r="L177" s="57"/>
      <c r="M177" s="57"/>
    </row>
    <row r="178" spans="2:13" x14ac:dyDescent="0.2">
      <c r="B178" s="297"/>
      <c r="C178" s="60"/>
      <c r="D178" s="57"/>
      <c r="E178" s="57"/>
      <c r="F178" s="57"/>
      <c r="G178" s="57"/>
      <c r="H178" s="57"/>
      <c r="I178" s="57"/>
      <c r="J178" s="143"/>
      <c r="K178" s="57"/>
      <c r="L178" s="57"/>
      <c r="M178" s="57"/>
    </row>
    <row r="179" spans="2:13" x14ac:dyDescent="0.2">
      <c r="B179" s="297"/>
      <c r="C179" s="60"/>
      <c r="D179" s="57"/>
      <c r="E179" s="57"/>
      <c r="F179" s="57"/>
      <c r="G179" s="57"/>
      <c r="H179" s="57"/>
      <c r="I179" s="57"/>
      <c r="J179" s="143"/>
      <c r="K179" s="57"/>
      <c r="L179" s="57"/>
      <c r="M179" s="57"/>
    </row>
    <row r="180" spans="2:13" x14ac:dyDescent="0.2">
      <c r="B180" s="297"/>
      <c r="C180" s="60"/>
      <c r="D180" s="57"/>
      <c r="E180" s="57"/>
      <c r="F180" s="57"/>
      <c r="G180" s="57"/>
      <c r="H180" s="57"/>
      <c r="I180" s="57"/>
      <c r="J180" s="143"/>
      <c r="K180" s="57"/>
      <c r="L180" s="57"/>
      <c r="M180" s="57"/>
    </row>
    <row r="181" spans="2:13" x14ac:dyDescent="0.2">
      <c r="B181" s="297"/>
      <c r="C181" s="60"/>
      <c r="D181" s="57"/>
      <c r="E181" s="57"/>
      <c r="F181" s="57"/>
      <c r="G181" s="57"/>
      <c r="H181" s="57"/>
      <c r="I181" s="57"/>
      <c r="J181" s="143"/>
      <c r="K181" s="57"/>
      <c r="L181" s="57"/>
      <c r="M181" s="57"/>
    </row>
    <row r="182" spans="2:13" x14ac:dyDescent="0.2">
      <c r="B182" s="297"/>
      <c r="C182" s="60"/>
      <c r="D182" s="57"/>
      <c r="E182" s="57"/>
      <c r="F182" s="57"/>
      <c r="G182" s="57"/>
      <c r="H182" s="57"/>
      <c r="I182" s="57"/>
      <c r="J182" s="143"/>
      <c r="K182" s="57"/>
      <c r="L182" s="57"/>
      <c r="M182" s="57"/>
    </row>
    <row r="183" spans="2:13" x14ac:dyDescent="0.2">
      <c r="B183" s="297"/>
      <c r="C183" s="60"/>
      <c r="D183" s="57"/>
      <c r="E183" s="57"/>
      <c r="F183" s="57"/>
      <c r="G183" s="57"/>
      <c r="H183" s="57"/>
      <c r="I183" s="57"/>
      <c r="J183" s="143"/>
      <c r="K183" s="57"/>
      <c r="L183" s="57"/>
      <c r="M183" s="57"/>
    </row>
    <row r="184" spans="2:13" x14ac:dyDescent="0.2">
      <c r="B184" s="297"/>
      <c r="C184" s="60"/>
      <c r="D184" s="57"/>
      <c r="E184" s="57"/>
      <c r="F184" s="57"/>
      <c r="G184" s="57"/>
      <c r="H184" s="57"/>
      <c r="I184" s="57"/>
      <c r="J184" s="143"/>
      <c r="K184" s="57"/>
      <c r="L184" s="57"/>
      <c r="M184" s="57"/>
    </row>
    <row r="185" spans="2:13" x14ac:dyDescent="0.2">
      <c r="B185" s="297"/>
      <c r="C185" s="60"/>
      <c r="D185" s="57"/>
      <c r="E185" s="57"/>
      <c r="F185" s="57"/>
      <c r="G185" s="57"/>
      <c r="H185" s="57"/>
      <c r="I185" s="57"/>
      <c r="J185" s="143"/>
      <c r="K185" s="57"/>
      <c r="L185" s="57"/>
      <c r="M185" s="57"/>
    </row>
    <row r="186" spans="2:13" x14ac:dyDescent="0.2">
      <c r="B186" s="297"/>
      <c r="C186" s="60"/>
      <c r="D186" s="57"/>
      <c r="E186" s="57"/>
      <c r="F186" s="57"/>
      <c r="G186" s="57"/>
      <c r="H186" s="57"/>
      <c r="I186" s="57"/>
      <c r="J186" s="143"/>
      <c r="K186" s="57"/>
      <c r="L186" s="57"/>
      <c r="M186" s="57"/>
    </row>
    <row r="187" spans="2:13" x14ac:dyDescent="0.2">
      <c r="B187" s="297"/>
      <c r="C187" s="60"/>
      <c r="D187" s="57"/>
      <c r="E187" s="57"/>
      <c r="F187" s="57"/>
      <c r="G187" s="57"/>
      <c r="H187" s="57"/>
      <c r="I187" s="57"/>
      <c r="J187" s="143"/>
      <c r="K187" s="57"/>
      <c r="L187" s="57"/>
      <c r="M187" s="57"/>
    </row>
    <row r="188" spans="2:13" x14ac:dyDescent="0.2">
      <c r="B188" s="297"/>
      <c r="C188" s="60"/>
      <c r="D188" s="57"/>
      <c r="E188" s="57"/>
      <c r="F188" s="57"/>
      <c r="G188" s="57"/>
      <c r="H188" s="57"/>
      <c r="I188" s="57"/>
      <c r="J188" s="143"/>
      <c r="K188" s="57"/>
      <c r="L188" s="57"/>
      <c r="M188" s="57"/>
    </row>
    <row r="189" spans="2:13" x14ac:dyDescent="0.2">
      <c r="B189" s="297"/>
      <c r="C189" s="60"/>
      <c r="D189" s="57"/>
      <c r="E189" s="57"/>
      <c r="F189" s="57"/>
      <c r="G189" s="57"/>
      <c r="H189" s="57"/>
      <c r="I189" s="57"/>
      <c r="J189" s="143"/>
      <c r="K189" s="57"/>
      <c r="L189" s="57"/>
      <c r="M189" s="57"/>
    </row>
    <row r="190" spans="2:13" x14ac:dyDescent="0.2">
      <c r="B190" s="297"/>
      <c r="C190" s="60"/>
      <c r="D190" s="57"/>
      <c r="E190" s="57"/>
      <c r="F190" s="57"/>
      <c r="G190" s="57"/>
      <c r="H190" s="57"/>
      <c r="I190" s="57"/>
      <c r="J190" s="143"/>
      <c r="K190" s="57"/>
      <c r="L190" s="57"/>
      <c r="M190" s="57"/>
    </row>
    <row r="191" spans="2:13" x14ac:dyDescent="0.2">
      <c r="B191" s="297"/>
      <c r="C191" s="60"/>
      <c r="D191" s="57"/>
      <c r="E191" s="57"/>
      <c r="F191" s="57"/>
      <c r="G191" s="57"/>
      <c r="H191" s="57"/>
      <c r="I191" s="57"/>
      <c r="J191" s="143"/>
      <c r="K191" s="57"/>
      <c r="L191" s="57"/>
      <c r="M191" s="57"/>
    </row>
    <row r="192" spans="2:13" x14ac:dyDescent="0.2">
      <c r="B192" s="297"/>
      <c r="C192" s="60"/>
      <c r="D192" s="57"/>
      <c r="E192" s="57"/>
      <c r="F192" s="57"/>
      <c r="G192" s="57"/>
      <c r="H192" s="57"/>
      <c r="I192" s="57"/>
      <c r="J192" s="143"/>
      <c r="K192" s="57"/>
      <c r="L192" s="57"/>
      <c r="M192" s="57"/>
    </row>
    <row r="193" spans="2:13" x14ac:dyDescent="0.2">
      <c r="B193" s="297"/>
      <c r="C193" s="60"/>
      <c r="D193" s="57"/>
      <c r="E193" s="57"/>
      <c r="F193" s="57"/>
      <c r="G193" s="57"/>
      <c r="H193" s="57"/>
      <c r="I193" s="57"/>
      <c r="J193" s="143"/>
      <c r="K193" s="57"/>
      <c r="L193" s="57"/>
      <c r="M193" s="57"/>
    </row>
    <row r="194" spans="2:13" x14ac:dyDescent="0.2">
      <c r="B194" s="297"/>
      <c r="C194" s="60"/>
      <c r="D194" s="57"/>
      <c r="E194" s="57"/>
      <c r="F194" s="57"/>
      <c r="G194" s="57"/>
      <c r="H194" s="57"/>
      <c r="I194" s="57"/>
      <c r="J194" s="143"/>
      <c r="K194" s="57"/>
      <c r="L194" s="57"/>
      <c r="M194" s="57"/>
    </row>
    <row r="195" spans="2:13" x14ac:dyDescent="0.2">
      <c r="B195" s="297"/>
      <c r="C195" s="60"/>
      <c r="D195" s="57"/>
      <c r="E195" s="57"/>
      <c r="F195" s="57"/>
      <c r="G195" s="57"/>
      <c r="H195" s="57"/>
      <c r="I195" s="57"/>
      <c r="J195" s="143"/>
      <c r="K195" s="57"/>
      <c r="L195" s="57"/>
      <c r="M195" s="57"/>
    </row>
    <row r="196" spans="2:13" x14ac:dyDescent="0.2">
      <c r="B196" s="297"/>
      <c r="C196" s="60"/>
      <c r="D196" s="57"/>
      <c r="E196" s="57"/>
      <c r="F196" s="57"/>
      <c r="G196" s="57"/>
      <c r="H196" s="57"/>
      <c r="I196" s="57"/>
      <c r="J196" s="143"/>
      <c r="K196" s="57"/>
      <c r="L196" s="57"/>
      <c r="M196" s="57"/>
    </row>
    <row r="197" spans="2:13" x14ac:dyDescent="0.2">
      <c r="B197" s="297"/>
      <c r="C197" s="60"/>
      <c r="D197" s="57"/>
      <c r="E197" s="57"/>
      <c r="F197" s="57"/>
      <c r="G197" s="57"/>
      <c r="H197" s="57"/>
      <c r="I197" s="57"/>
      <c r="J197" s="143"/>
      <c r="K197" s="57"/>
      <c r="L197" s="57"/>
      <c r="M197" s="57"/>
    </row>
    <row r="198" spans="2:13" x14ac:dyDescent="0.2">
      <c r="B198" s="297"/>
      <c r="C198" s="60"/>
      <c r="D198" s="57"/>
      <c r="E198" s="57"/>
      <c r="F198" s="57"/>
      <c r="G198" s="57"/>
      <c r="H198" s="57"/>
      <c r="I198" s="57"/>
      <c r="J198" s="143"/>
      <c r="K198" s="57"/>
      <c r="L198" s="57"/>
      <c r="M198" s="57"/>
    </row>
    <row r="199" spans="2:13" x14ac:dyDescent="0.2">
      <c r="B199" s="297"/>
      <c r="C199" s="60"/>
      <c r="D199" s="57"/>
      <c r="E199" s="57"/>
      <c r="F199" s="57"/>
      <c r="G199" s="57"/>
      <c r="H199" s="57"/>
      <c r="I199" s="57"/>
      <c r="J199" s="143"/>
      <c r="K199" s="57"/>
      <c r="L199" s="57"/>
      <c r="M199" s="57"/>
    </row>
    <row r="200" spans="2:13" x14ac:dyDescent="0.2">
      <c r="B200" s="297"/>
      <c r="C200" s="60"/>
      <c r="D200" s="57"/>
      <c r="E200" s="57"/>
      <c r="F200" s="57"/>
      <c r="G200" s="57"/>
      <c r="H200" s="57"/>
      <c r="I200" s="57"/>
      <c r="J200" s="143"/>
      <c r="K200" s="57"/>
      <c r="L200" s="57"/>
      <c r="M200" s="57"/>
    </row>
    <row r="201" spans="2:13" x14ac:dyDescent="0.2">
      <c r="B201" s="297"/>
      <c r="C201" s="60"/>
      <c r="D201" s="57"/>
      <c r="E201" s="57"/>
      <c r="F201" s="57"/>
      <c r="G201" s="57"/>
      <c r="H201" s="57"/>
      <c r="I201" s="57"/>
      <c r="J201" s="143"/>
      <c r="K201" s="57"/>
      <c r="L201" s="57"/>
      <c r="M201" s="57"/>
    </row>
    <row r="202" spans="2:13" x14ac:dyDescent="0.2">
      <c r="B202" s="297"/>
      <c r="C202" s="60"/>
      <c r="D202" s="57"/>
      <c r="E202" s="57"/>
      <c r="F202" s="57"/>
      <c r="G202" s="57"/>
      <c r="H202" s="57"/>
      <c r="I202" s="57"/>
      <c r="J202" s="143"/>
      <c r="K202" s="57"/>
      <c r="L202" s="57"/>
      <c r="M202" s="57"/>
    </row>
    <row r="203" spans="2:13" x14ac:dyDescent="0.2">
      <c r="B203" s="297"/>
      <c r="C203" s="60"/>
      <c r="D203" s="57"/>
      <c r="E203" s="57"/>
      <c r="F203" s="57"/>
      <c r="G203" s="57"/>
      <c r="H203" s="57"/>
      <c r="I203" s="57"/>
      <c r="J203" s="143"/>
      <c r="K203" s="57"/>
      <c r="L203" s="57"/>
      <c r="M203" s="57"/>
    </row>
    <row r="204" spans="2:13" x14ac:dyDescent="0.2">
      <c r="B204" s="297"/>
      <c r="C204" s="60"/>
      <c r="D204" s="57"/>
      <c r="E204" s="57"/>
      <c r="F204" s="57"/>
      <c r="G204" s="57"/>
      <c r="H204" s="57"/>
      <c r="I204" s="57"/>
      <c r="J204" s="143"/>
      <c r="K204" s="57"/>
      <c r="L204" s="57"/>
      <c r="M204" s="57"/>
    </row>
    <row r="205" spans="2:13" x14ac:dyDescent="0.2">
      <c r="B205" s="297"/>
      <c r="C205" s="60"/>
      <c r="D205" s="57"/>
      <c r="E205" s="57"/>
      <c r="F205" s="57"/>
      <c r="G205" s="57"/>
      <c r="H205" s="57"/>
      <c r="I205" s="57"/>
      <c r="J205" s="143"/>
      <c r="K205" s="57"/>
      <c r="L205" s="57"/>
      <c r="M205" s="57"/>
    </row>
    <row r="206" spans="2:13" x14ac:dyDescent="0.2">
      <c r="B206" s="297"/>
      <c r="C206" s="60"/>
      <c r="D206" s="57"/>
      <c r="E206" s="57"/>
      <c r="F206" s="57"/>
      <c r="G206" s="57"/>
      <c r="H206" s="57"/>
      <c r="I206" s="57"/>
      <c r="J206" s="143"/>
      <c r="K206" s="57"/>
      <c r="L206" s="57"/>
      <c r="M206" s="57"/>
    </row>
    <row r="207" spans="2:13" x14ac:dyDescent="0.2">
      <c r="B207" s="297"/>
      <c r="C207" s="60"/>
      <c r="D207" s="57"/>
      <c r="E207" s="57"/>
      <c r="F207" s="57"/>
      <c r="G207" s="57"/>
      <c r="H207" s="57"/>
      <c r="I207" s="57"/>
      <c r="J207" s="143"/>
      <c r="K207" s="57"/>
      <c r="L207" s="57"/>
      <c r="M207" s="57"/>
    </row>
    <row r="208" spans="2:13" x14ac:dyDescent="0.2">
      <c r="B208" s="297"/>
      <c r="C208" s="60"/>
      <c r="D208" s="57"/>
      <c r="E208" s="57"/>
      <c r="F208" s="57"/>
      <c r="G208" s="57"/>
      <c r="H208" s="57"/>
      <c r="I208" s="57"/>
      <c r="J208" s="143"/>
      <c r="K208" s="57"/>
      <c r="L208" s="57"/>
      <c r="M208" s="57"/>
    </row>
    <row r="209" spans="2:13" x14ac:dyDescent="0.2">
      <c r="B209" s="297"/>
      <c r="C209" s="60"/>
      <c r="D209" s="57"/>
      <c r="E209" s="57"/>
      <c r="F209" s="57"/>
      <c r="G209" s="57"/>
      <c r="H209" s="57"/>
      <c r="I209" s="57"/>
      <c r="J209" s="143"/>
      <c r="K209" s="57"/>
      <c r="L209" s="57"/>
      <c r="M209" s="57"/>
    </row>
    <row r="210" spans="2:13" x14ac:dyDescent="0.2">
      <c r="B210" s="297"/>
      <c r="C210" s="60"/>
      <c r="D210" s="57"/>
      <c r="E210" s="57"/>
      <c r="F210" s="57"/>
      <c r="G210" s="57"/>
      <c r="H210" s="57"/>
      <c r="I210" s="57"/>
      <c r="J210" s="143"/>
      <c r="K210" s="57"/>
      <c r="L210" s="57"/>
      <c r="M210" s="57"/>
    </row>
    <row r="211" spans="2:13" x14ac:dyDescent="0.2">
      <c r="B211" s="297"/>
      <c r="C211" s="60"/>
      <c r="D211" s="57"/>
      <c r="E211" s="57"/>
      <c r="F211" s="57"/>
      <c r="G211" s="57"/>
      <c r="H211" s="57"/>
      <c r="I211" s="57"/>
      <c r="J211" s="143"/>
      <c r="K211" s="57"/>
      <c r="L211" s="57"/>
      <c r="M211" s="57"/>
    </row>
    <row r="212" spans="2:13" x14ac:dyDescent="0.2">
      <c r="B212" s="297"/>
      <c r="C212" s="60"/>
      <c r="D212" s="57"/>
      <c r="E212" s="57"/>
      <c r="F212" s="57"/>
      <c r="G212" s="57"/>
      <c r="H212" s="57"/>
      <c r="I212" s="57"/>
      <c r="J212" s="143"/>
      <c r="K212" s="57"/>
      <c r="L212" s="57"/>
      <c r="M212" s="57"/>
    </row>
    <row r="213" spans="2:13" x14ac:dyDescent="0.2">
      <c r="B213" s="297"/>
      <c r="C213" s="60"/>
      <c r="D213" s="57"/>
      <c r="E213" s="57"/>
      <c r="F213" s="57"/>
      <c r="G213" s="57"/>
      <c r="H213" s="57"/>
      <c r="I213" s="57"/>
      <c r="J213" s="143"/>
      <c r="K213" s="57"/>
      <c r="L213" s="57"/>
      <c r="M213" s="57"/>
    </row>
    <row r="214" spans="2:13" x14ac:dyDescent="0.2">
      <c r="B214" s="297"/>
      <c r="C214" s="60"/>
      <c r="D214" s="57"/>
      <c r="E214" s="57"/>
      <c r="F214" s="57"/>
      <c r="G214" s="57"/>
      <c r="H214" s="57"/>
      <c r="I214" s="57"/>
      <c r="J214" s="143"/>
      <c r="K214" s="57"/>
      <c r="L214" s="57"/>
      <c r="M214" s="57"/>
    </row>
    <row r="215" spans="2:13" x14ac:dyDescent="0.2">
      <c r="B215" s="297"/>
      <c r="C215" s="60"/>
      <c r="D215" s="57"/>
      <c r="E215" s="57"/>
      <c r="F215" s="57"/>
      <c r="G215" s="57"/>
      <c r="H215" s="57"/>
      <c r="I215" s="57"/>
      <c r="J215" s="143"/>
      <c r="K215" s="57"/>
      <c r="L215" s="57"/>
      <c r="M215" s="57"/>
    </row>
    <row r="216" spans="2:13" x14ac:dyDescent="0.2">
      <c r="B216" s="297"/>
      <c r="C216" s="60"/>
      <c r="D216" s="57"/>
      <c r="E216" s="57"/>
      <c r="F216" s="57"/>
      <c r="G216" s="57"/>
      <c r="H216" s="57"/>
      <c r="I216" s="57"/>
      <c r="J216" s="143"/>
      <c r="K216" s="57"/>
      <c r="L216" s="57"/>
      <c r="M216" s="57"/>
    </row>
    <row r="217" spans="2:13" x14ac:dyDescent="0.2">
      <c r="B217" s="297"/>
      <c r="C217" s="60"/>
      <c r="D217" s="57"/>
      <c r="E217" s="57"/>
      <c r="F217" s="57"/>
      <c r="G217" s="57"/>
      <c r="H217" s="57"/>
      <c r="I217" s="57"/>
      <c r="J217" s="143"/>
      <c r="K217" s="57"/>
      <c r="L217" s="57"/>
      <c r="M217" s="57"/>
    </row>
    <row r="218" spans="2:13" x14ac:dyDescent="0.2">
      <c r="B218" s="297"/>
      <c r="C218" s="60"/>
      <c r="D218" s="57"/>
      <c r="E218" s="57"/>
      <c r="F218" s="57"/>
      <c r="G218" s="57"/>
      <c r="H218" s="57"/>
      <c r="I218" s="57"/>
      <c r="J218" s="143"/>
      <c r="K218" s="57"/>
      <c r="L218" s="57"/>
      <c r="M218" s="57"/>
    </row>
    <row r="219" spans="2:13" x14ac:dyDescent="0.2">
      <c r="B219" s="297"/>
      <c r="C219" s="60"/>
      <c r="D219" s="57"/>
      <c r="E219" s="57"/>
      <c r="F219" s="57"/>
      <c r="G219" s="57"/>
      <c r="H219" s="57"/>
      <c r="I219" s="57"/>
      <c r="J219" s="143"/>
      <c r="K219" s="57"/>
      <c r="L219" s="57"/>
      <c r="M219" s="57"/>
    </row>
    <row r="220" spans="2:13" x14ac:dyDescent="0.2">
      <c r="B220" s="297"/>
      <c r="C220" s="60"/>
      <c r="D220" s="57"/>
      <c r="E220" s="57"/>
      <c r="F220" s="57"/>
      <c r="G220" s="57"/>
      <c r="H220" s="57"/>
      <c r="I220" s="57"/>
      <c r="J220" s="143"/>
      <c r="K220" s="57"/>
      <c r="L220" s="57"/>
      <c r="M220" s="57"/>
    </row>
    <row r="221" spans="2:13" x14ac:dyDescent="0.2">
      <c r="B221" s="297"/>
      <c r="C221" s="60"/>
      <c r="D221" s="57"/>
      <c r="E221" s="57"/>
      <c r="F221" s="57"/>
      <c r="G221" s="57"/>
      <c r="H221" s="57"/>
      <c r="I221" s="57"/>
      <c r="J221" s="143"/>
      <c r="K221" s="57"/>
      <c r="L221" s="57"/>
      <c r="M221" s="57"/>
    </row>
    <row r="222" spans="2:13" x14ac:dyDescent="0.2">
      <c r="B222" s="297"/>
      <c r="C222" s="60"/>
      <c r="D222" s="57"/>
      <c r="E222" s="57"/>
      <c r="F222" s="57"/>
      <c r="G222" s="57"/>
      <c r="H222" s="57"/>
      <c r="I222" s="57"/>
      <c r="J222" s="143"/>
      <c r="K222" s="57"/>
      <c r="L222" s="57"/>
      <c r="M222" s="57"/>
    </row>
    <row r="223" spans="2:13" x14ac:dyDescent="0.2">
      <c r="B223" s="297"/>
      <c r="C223" s="60"/>
      <c r="D223" s="57"/>
      <c r="E223" s="57"/>
      <c r="F223" s="57"/>
      <c r="G223" s="57"/>
      <c r="H223" s="57"/>
      <c r="I223" s="57"/>
      <c r="J223" s="143"/>
      <c r="K223" s="57"/>
      <c r="L223" s="57"/>
      <c r="M223" s="57"/>
    </row>
    <row r="224" spans="2:13" x14ac:dyDescent="0.2">
      <c r="B224" s="297"/>
      <c r="C224" s="60"/>
      <c r="D224" s="57"/>
      <c r="E224" s="57"/>
      <c r="F224" s="57"/>
      <c r="G224" s="57"/>
      <c r="H224" s="57"/>
      <c r="I224" s="57"/>
      <c r="J224" s="143"/>
      <c r="K224" s="57"/>
      <c r="L224" s="57"/>
      <c r="M224" s="57"/>
    </row>
    <row r="225" spans="2:13" x14ac:dyDescent="0.2">
      <c r="B225" s="297"/>
      <c r="C225" s="60"/>
      <c r="D225" s="57"/>
      <c r="E225" s="57"/>
      <c r="F225" s="57"/>
      <c r="G225" s="57"/>
      <c r="H225" s="57"/>
      <c r="I225" s="57"/>
      <c r="J225" s="143"/>
      <c r="K225" s="57"/>
      <c r="L225" s="57"/>
      <c r="M225" s="57"/>
    </row>
    <row r="226" spans="2:13" x14ac:dyDescent="0.2">
      <c r="B226" s="297"/>
      <c r="C226" s="60"/>
      <c r="D226" s="57"/>
      <c r="E226" s="57"/>
      <c r="F226" s="57"/>
      <c r="G226" s="57"/>
      <c r="H226" s="57"/>
      <c r="I226" s="57"/>
      <c r="J226" s="143"/>
      <c r="K226" s="57"/>
      <c r="L226" s="57"/>
      <c r="M226" s="57"/>
    </row>
    <row r="227" spans="2:13" x14ac:dyDescent="0.2">
      <c r="B227" s="297"/>
      <c r="C227" s="60"/>
      <c r="D227" s="57"/>
      <c r="E227" s="57"/>
      <c r="F227" s="57"/>
      <c r="G227" s="57"/>
      <c r="H227" s="57"/>
      <c r="I227" s="57"/>
      <c r="J227" s="143"/>
      <c r="K227" s="57"/>
      <c r="L227" s="57"/>
      <c r="M227" s="57"/>
    </row>
    <row r="228" spans="2:13" x14ac:dyDescent="0.2">
      <c r="B228" s="297"/>
      <c r="C228" s="60"/>
      <c r="D228" s="57"/>
      <c r="E228" s="57"/>
      <c r="F228" s="57"/>
      <c r="G228" s="57"/>
      <c r="H228" s="57"/>
      <c r="I228" s="57"/>
      <c r="J228" s="143"/>
      <c r="K228" s="57"/>
      <c r="L228" s="57"/>
      <c r="M228" s="57"/>
    </row>
    <row r="229" spans="2:13" x14ac:dyDescent="0.2">
      <c r="B229" s="297"/>
      <c r="C229" s="60"/>
      <c r="D229" s="57"/>
      <c r="E229" s="57"/>
      <c r="F229" s="57"/>
      <c r="G229" s="57"/>
      <c r="H229" s="57"/>
      <c r="I229" s="57"/>
      <c r="J229" s="143"/>
      <c r="K229" s="57"/>
      <c r="L229" s="57"/>
      <c r="M229" s="57"/>
    </row>
    <row r="230" spans="2:13" x14ac:dyDescent="0.2">
      <c r="B230" s="297"/>
      <c r="C230" s="60"/>
      <c r="D230" s="57"/>
      <c r="E230" s="57"/>
      <c r="F230" s="57"/>
      <c r="G230" s="57"/>
      <c r="H230" s="57"/>
      <c r="I230" s="57"/>
      <c r="J230" s="143"/>
      <c r="K230" s="57"/>
      <c r="L230" s="57"/>
      <c r="M230" s="57"/>
    </row>
    <row r="231" spans="2:13" x14ac:dyDescent="0.2">
      <c r="B231" s="297"/>
      <c r="C231" s="60"/>
      <c r="D231" s="57"/>
      <c r="E231" s="57"/>
      <c r="F231" s="57"/>
      <c r="G231" s="57"/>
      <c r="H231" s="57"/>
      <c r="I231" s="57"/>
      <c r="J231" s="143"/>
      <c r="K231" s="57"/>
      <c r="L231" s="57"/>
      <c r="M231" s="57"/>
    </row>
    <row r="232" spans="2:13" x14ac:dyDescent="0.2">
      <c r="B232" s="297"/>
      <c r="C232" s="60"/>
      <c r="D232" s="57"/>
      <c r="E232" s="57"/>
      <c r="F232" s="57"/>
      <c r="G232" s="57"/>
      <c r="H232" s="57"/>
      <c r="I232" s="57"/>
      <c r="J232" s="143"/>
      <c r="K232" s="57"/>
      <c r="L232" s="57"/>
      <c r="M232" s="57"/>
    </row>
    <row r="233" spans="2:13" x14ac:dyDescent="0.2">
      <c r="B233" s="297"/>
      <c r="C233" s="60"/>
      <c r="D233" s="57"/>
      <c r="E233" s="57"/>
      <c r="F233" s="57"/>
      <c r="G233" s="57"/>
      <c r="H233" s="57"/>
      <c r="I233" s="57"/>
      <c r="J233" s="143"/>
      <c r="K233" s="57"/>
      <c r="L233" s="57"/>
      <c r="M233" s="57"/>
    </row>
    <row r="234" spans="2:13" x14ac:dyDescent="0.2">
      <c r="B234" s="297"/>
      <c r="C234" s="60"/>
      <c r="D234" s="57"/>
      <c r="E234" s="57"/>
      <c r="F234" s="57"/>
      <c r="G234" s="57"/>
      <c r="H234" s="57"/>
      <c r="I234" s="57"/>
      <c r="J234" s="143"/>
      <c r="K234" s="57"/>
      <c r="L234" s="57"/>
      <c r="M234" s="57"/>
    </row>
    <row r="235" spans="2:13" x14ac:dyDescent="0.2">
      <c r="B235" s="297"/>
      <c r="C235" s="60"/>
      <c r="D235" s="57"/>
      <c r="E235" s="57"/>
      <c r="F235" s="57"/>
      <c r="G235" s="57"/>
      <c r="H235" s="57"/>
      <c r="I235" s="57"/>
      <c r="J235" s="143"/>
      <c r="K235" s="57"/>
      <c r="L235" s="57"/>
      <c r="M235" s="57"/>
    </row>
    <row r="236" spans="2:13" x14ac:dyDescent="0.2">
      <c r="B236" s="297"/>
      <c r="C236" s="60"/>
      <c r="D236" s="57"/>
      <c r="E236" s="57"/>
      <c r="F236" s="57"/>
      <c r="G236" s="57"/>
      <c r="H236" s="57"/>
      <c r="I236" s="57"/>
      <c r="J236" s="143"/>
      <c r="K236" s="57"/>
      <c r="L236" s="57"/>
      <c r="M236" s="57"/>
    </row>
    <row r="237" spans="2:13" x14ac:dyDescent="0.2">
      <c r="B237" s="297"/>
      <c r="C237" s="60"/>
      <c r="D237" s="57"/>
      <c r="E237" s="57"/>
      <c r="F237" s="57"/>
      <c r="G237" s="57"/>
      <c r="H237" s="57"/>
      <c r="I237" s="57"/>
      <c r="J237" s="143"/>
      <c r="K237" s="57"/>
      <c r="L237" s="57"/>
      <c r="M237" s="57"/>
    </row>
    <row r="238" spans="2:13" x14ac:dyDescent="0.2">
      <c r="B238" s="297"/>
      <c r="C238" s="60"/>
      <c r="D238" s="57"/>
      <c r="E238" s="57"/>
      <c r="F238" s="57"/>
      <c r="G238" s="57"/>
      <c r="H238" s="57"/>
      <c r="I238" s="57"/>
      <c r="J238" s="143"/>
      <c r="K238" s="57"/>
      <c r="L238" s="57"/>
      <c r="M238" s="57"/>
    </row>
    <row r="239" spans="2:13" x14ac:dyDescent="0.2">
      <c r="B239" s="297"/>
      <c r="C239" s="60"/>
      <c r="D239" s="57"/>
      <c r="E239" s="57"/>
      <c r="F239" s="57"/>
      <c r="G239" s="57"/>
      <c r="H239" s="57"/>
      <c r="I239" s="57"/>
      <c r="J239" s="143"/>
      <c r="K239" s="57"/>
      <c r="L239" s="57"/>
      <c r="M239" s="57"/>
    </row>
    <row r="240" spans="2:13" x14ac:dyDescent="0.2">
      <c r="B240" s="297"/>
      <c r="C240" s="60"/>
      <c r="D240" s="57"/>
      <c r="E240" s="57"/>
      <c r="F240" s="57"/>
      <c r="G240" s="57"/>
      <c r="H240" s="57"/>
      <c r="I240" s="57"/>
      <c r="J240" s="143"/>
      <c r="K240" s="57"/>
      <c r="L240" s="57"/>
      <c r="M240" s="57"/>
    </row>
    <row r="241" spans="2:13" x14ac:dyDescent="0.2">
      <c r="B241" s="297"/>
      <c r="C241" s="60"/>
      <c r="D241" s="57"/>
      <c r="E241" s="57"/>
      <c r="F241" s="57"/>
      <c r="G241" s="57"/>
      <c r="H241" s="57"/>
      <c r="I241" s="57"/>
      <c r="J241" s="143"/>
      <c r="K241" s="57"/>
      <c r="L241" s="57"/>
      <c r="M241" s="57"/>
    </row>
    <row r="242" spans="2:13" x14ac:dyDescent="0.2">
      <c r="B242" s="297"/>
      <c r="C242" s="60"/>
      <c r="D242" s="57"/>
      <c r="E242" s="57"/>
      <c r="F242" s="57"/>
      <c r="G242" s="57"/>
      <c r="H242" s="57"/>
      <c r="I242" s="57"/>
      <c r="J242" s="143"/>
      <c r="K242" s="57"/>
      <c r="L242" s="57"/>
      <c r="M242" s="57"/>
    </row>
    <row r="243" spans="2:13" x14ac:dyDescent="0.2">
      <c r="B243" s="297"/>
      <c r="C243" s="60"/>
      <c r="D243" s="57"/>
      <c r="E243" s="57"/>
      <c r="F243" s="57"/>
      <c r="G243" s="57"/>
      <c r="H243" s="57"/>
      <c r="I243" s="57"/>
      <c r="J243" s="143"/>
      <c r="K243" s="57"/>
      <c r="L243" s="57"/>
      <c r="M243" s="57"/>
    </row>
    <row r="244" spans="2:13" x14ac:dyDescent="0.2">
      <c r="B244" s="297"/>
      <c r="C244" s="60"/>
      <c r="D244" s="57"/>
      <c r="E244" s="57"/>
      <c r="F244" s="57"/>
      <c r="G244" s="57"/>
      <c r="H244" s="57"/>
      <c r="I244" s="57"/>
      <c r="J244" s="143"/>
      <c r="K244" s="57"/>
      <c r="L244" s="57"/>
      <c r="M244" s="57"/>
    </row>
    <row r="245" spans="2:13" x14ac:dyDescent="0.2">
      <c r="B245" s="297"/>
      <c r="C245" s="60"/>
      <c r="D245" s="57"/>
      <c r="E245" s="57"/>
      <c r="F245" s="57"/>
      <c r="G245" s="57"/>
      <c r="H245" s="57"/>
      <c r="I245" s="57"/>
      <c r="J245" s="143"/>
      <c r="K245" s="57"/>
      <c r="L245" s="57"/>
      <c r="M245" s="57"/>
    </row>
    <row r="246" spans="2:13" x14ac:dyDescent="0.2">
      <c r="B246" s="297"/>
      <c r="C246" s="60"/>
      <c r="D246" s="57"/>
      <c r="E246" s="57"/>
      <c r="F246" s="57"/>
      <c r="G246" s="57"/>
      <c r="H246" s="57"/>
      <c r="I246" s="57"/>
      <c r="J246" s="143"/>
      <c r="K246" s="57"/>
      <c r="L246" s="57"/>
      <c r="M246" s="57"/>
    </row>
    <row r="247" spans="2:13" x14ac:dyDescent="0.2">
      <c r="B247" s="297"/>
      <c r="C247" s="60"/>
      <c r="D247" s="57"/>
      <c r="E247" s="57"/>
      <c r="F247" s="57"/>
      <c r="G247" s="57"/>
      <c r="H247" s="57"/>
      <c r="I247" s="57"/>
      <c r="J247" s="143"/>
      <c r="K247" s="57"/>
      <c r="L247" s="57"/>
      <c r="M247" s="57"/>
    </row>
    <row r="248" spans="2:13" x14ac:dyDescent="0.2">
      <c r="B248" s="297"/>
      <c r="C248" s="60"/>
      <c r="D248" s="57"/>
      <c r="E248" s="57"/>
      <c r="F248" s="57"/>
      <c r="G248" s="57"/>
      <c r="H248" s="57"/>
      <c r="I248" s="57"/>
      <c r="J248" s="143"/>
      <c r="K248" s="57"/>
      <c r="L248" s="57"/>
      <c r="M248" s="57"/>
    </row>
    <row r="249" spans="2:13" x14ac:dyDescent="0.2">
      <c r="B249" s="297"/>
      <c r="C249" s="60"/>
      <c r="D249" s="57"/>
      <c r="E249" s="57"/>
      <c r="F249" s="57"/>
      <c r="G249" s="57"/>
      <c r="H249" s="57"/>
      <c r="I249" s="57"/>
      <c r="J249" s="143"/>
      <c r="K249" s="57"/>
      <c r="L249" s="57"/>
      <c r="M249" s="57"/>
    </row>
    <row r="250" spans="2:13" x14ac:dyDescent="0.2">
      <c r="B250" s="297"/>
      <c r="C250" s="60"/>
      <c r="D250" s="57"/>
      <c r="E250" s="57"/>
      <c r="F250" s="57"/>
      <c r="G250" s="57"/>
      <c r="H250" s="57"/>
      <c r="I250" s="57"/>
      <c r="J250" s="143"/>
      <c r="K250" s="57"/>
      <c r="L250" s="57"/>
      <c r="M250" s="57"/>
    </row>
    <row r="251" spans="2:13" x14ac:dyDescent="0.2">
      <c r="B251" s="297"/>
      <c r="C251" s="60"/>
      <c r="D251" s="57"/>
      <c r="E251" s="57"/>
      <c r="F251" s="57"/>
      <c r="G251" s="57"/>
      <c r="H251" s="57"/>
      <c r="I251" s="57"/>
      <c r="J251" s="143"/>
      <c r="K251" s="57"/>
      <c r="L251" s="57"/>
      <c r="M251" s="57"/>
    </row>
    <row r="252" spans="2:13" x14ac:dyDescent="0.2">
      <c r="B252" s="297"/>
      <c r="C252" s="60"/>
      <c r="D252" s="57"/>
      <c r="E252" s="57"/>
      <c r="F252" s="57"/>
      <c r="G252" s="57"/>
      <c r="H252" s="57"/>
      <c r="I252" s="57"/>
      <c r="J252" s="57"/>
      <c r="K252" s="57"/>
      <c r="L252" s="57"/>
      <c r="M252" s="57"/>
    </row>
    <row r="253" spans="2:13" x14ac:dyDescent="0.2">
      <c r="B253" s="297"/>
      <c r="C253" s="60"/>
      <c r="D253" s="57"/>
      <c r="E253" s="57"/>
      <c r="F253" s="57"/>
      <c r="G253" s="57"/>
      <c r="H253" s="57"/>
      <c r="I253" s="57"/>
      <c r="J253" s="57"/>
      <c r="K253" s="57"/>
      <c r="L253" s="57"/>
      <c r="M253" s="57"/>
    </row>
    <row r="254" spans="2:13" x14ac:dyDescent="0.2">
      <c r="B254" s="297"/>
      <c r="C254" s="60"/>
      <c r="D254" s="57"/>
      <c r="E254" s="57"/>
      <c r="F254" s="57"/>
      <c r="G254" s="57"/>
      <c r="H254" s="57"/>
      <c r="I254" s="57"/>
      <c r="J254" s="57"/>
      <c r="K254" s="57"/>
      <c r="L254" s="57"/>
      <c r="M254" s="57"/>
    </row>
    <row r="255" spans="2:13" x14ac:dyDescent="0.2">
      <c r="B255" s="297"/>
      <c r="C255" s="60"/>
      <c r="D255" s="57"/>
      <c r="E255" s="57"/>
      <c r="F255" s="57"/>
      <c r="G255" s="57"/>
      <c r="H255" s="57"/>
      <c r="I255" s="57"/>
      <c r="J255" s="57"/>
      <c r="K255" s="57"/>
      <c r="L255" s="57"/>
      <c r="M255" s="57"/>
    </row>
    <row r="256" spans="2:13" x14ac:dyDescent="0.2">
      <c r="B256" s="297"/>
      <c r="C256" s="60"/>
      <c r="D256" s="57"/>
      <c r="E256" s="57"/>
      <c r="F256" s="57"/>
      <c r="G256" s="57"/>
      <c r="H256" s="57"/>
      <c r="I256" s="57"/>
      <c r="J256" s="57"/>
      <c r="K256" s="57"/>
      <c r="L256" s="57"/>
      <c r="M256" s="57"/>
    </row>
    <row r="257" spans="2:13" x14ac:dyDescent="0.2">
      <c r="B257" s="297"/>
      <c r="C257" s="60"/>
      <c r="D257" s="57"/>
      <c r="E257" s="57"/>
      <c r="F257" s="57"/>
      <c r="G257" s="57"/>
      <c r="H257" s="57"/>
      <c r="I257" s="57"/>
      <c r="J257" s="57"/>
      <c r="K257" s="57"/>
      <c r="L257" s="57"/>
      <c r="M257" s="57"/>
    </row>
    <row r="258" spans="2:13" x14ac:dyDescent="0.2">
      <c r="B258" s="297"/>
      <c r="C258" s="60"/>
      <c r="D258" s="57"/>
      <c r="E258" s="57"/>
      <c r="F258" s="57"/>
      <c r="G258" s="57"/>
      <c r="H258" s="57"/>
      <c r="I258" s="57"/>
      <c r="J258" s="57"/>
      <c r="K258" s="57"/>
      <c r="L258" s="57"/>
      <c r="M258" s="57"/>
    </row>
    <row r="259" spans="2:13" x14ac:dyDescent="0.2">
      <c r="B259" s="297"/>
      <c r="C259" s="60"/>
      <c r="D259" s="57"/>
      <c r="E259" s="57"/>
      <c r="F259" s="57"/>
      <c r="G259" s="57"/>
      <c r="H259" s="57"/>
      <c r="I259" s="57"/>
      <c r="J259" s="57"/>
      <c r="K259" s="57"/>
      <c r="L259" s="57"/>
      <c r="M259" s="57"/>
    </row>
    <row r="260" spans="2:13" x14ac:dyDescent="0.2">
      <c r="B260" s="297"/>
      <c r="C260" s="60"/>
      <c r="D260" s="57"/>
      <c r="E260" s="57"/>
      <c r="F260" s="57"/>
      <c r="G260" s="57"/>
      <c r="H260" s="57"/>
      <c r="I260" s="57"/>
      <c r="J260" s="57"/>
      <c r="K260" s="57"/>
      <c r="L260" s="57"/>
      <c r="M260" s="57"/>
    </row>
    <row r="261" spans="2:13" x14ac:dyDescent="0.2">
      <c r="B261" s="297"/>
      <c r="C261" s="60"/>
      <c r="D261" s="57"/>
      <c r="E261" s="57"/>
      <c r="F261" s="57"/>
      <c r="G261" s="57"/>
      <c r="H261" s="57"/>
      <c r="I261" s="57"/>
      <c r="J261" s="57"/>
      <c r="K261" s="57"/>
      <c r="L261" s="57"/>
      <c r="M261" s="57"/>
    </row>
    <row r="262" spans="2:13" x14ac:dyDescent="0.2">
      <c r="B262" s="297"/>
      <c r="C262" s="60"/>
      <c r="D262" s="57"/>
      <c r="E262" s="57"/>
      <c r="F262" s="57"/>
      <c r="G262" s="57"/>
      <c r="H262" s="57"/>
      <c r="I262" s="57"/>
      <c r="J262" s="57"/>
      <c r="K262" s="57"/>
      <c r="L262" s="57"/>
      <c r="M262" s="57"/>
    </row>
    <row r="263" spans="2:13" x14ac:dyDescent="0.2">
      <c r="B263" s="297"/>
      <c r="C263" s="60"/>
      <c r="D263" s="57"/>
      <c r="E263" s="57"/>
      <c r="F263" s="57"/>
      <c r="G263" s="57"/>
      <c r="H263" s="57"/>
      <c r="I263" s="57"/>
      <c r="J263" s="57"/>
      <c r="K263" s="57"/>
      <c r="L263" s="57"/>
      <c r="M263" s="57"/>
    </row>
    <row r="264" spans="2:13" x14ac:dyDescent="0.2">
      <c r="B264" s="297"/>
      <c r="C264" s="60"/>
      <c r="D264" s="57"/>
      <c r="E264" s="57"/>
      <c r="F264" s="57"/>
      <c r="G264" s="57"/>
      <c r="H264" s="57"/>
      <c r="I264" s="57"/>
      <c r="J264" s="57"/>
      <c r="K264" s="57"/>
      <c r="L264" s="57"/>
      <c r="M264" s="57"/>
    </row>
    <row r="265" spans="2:13" x14ac:dyDescent="0.2">
      <c r="B265" s="297"/>
      <c r="C265" s="60"/>
      <c r="D265" s="57"/>
      <c r="E265" s="57"/>
      <c r="F265" s="57"/>
      <c r="G265" s="57"/>
      <c r="H265" s="57"/>
      <c r="I265" s="57"/>
      <c r="J265" s="57"/>
      <c r="K265" s="57"/>
      <c r="L265" s="57"/>
      <c r="M265" s="57"/>
    </row>
    <row r="266" spans="2:13" x14ac:dyDescent="0.2">
      <c r="B266" s="297"/>
      <c r="C266" s="60"/>
      <c r="D266" s="57"/>
      <c r="E266" s="57"/>
      <c r="F266" s="57"/>
      <c r="G266" s="57"/>
      <c r="H266" s="57"/>
      <c r="I266" s="57"/>
      <c r="J266" s="57"/>
      <c r="K266" s="57"/>
      <c r="L266" s="57"/>
      <c r="M266" s="57"/>
    </row>
    <row r="267" spans="2:13" x14ac:dyDescent="0.2">
      <c r="B267" s="297"/>
      <c r="C267" s="60"/>
      <c r="D267" s="57"/>
      <c r="E267" s="57"/>
      <c r="F267" s="57"/>
      <c r="G267" s="57"/>
      <c r="H267" s="57"/>
      <c r="I267" s="57"/>
      <c r="J267" s="57"/>
      <c r="K267" s="57"/>
      <c r="L267" s="57"/>
      <c r="M267" s="57"/>
    </row>
    <row r="268" spans="2:13" x14ac:dyDescent="0.2">
      <c r="B268" s="297"/>
      <c r="C268" s="60"/>
      <c r="D268" s="57"/>
      <c r="E268" s="57"/>
      <c r="F268" s="57"/>
      <c r="G268" s="57"/>
      <c r="H268" s="57"/>
      <c r="I268" s="57"/>
      <c r="J268" s="57"/>
      <c r="K268" s="57"/>
      <c r="L268" s="57"/>
      <c r="M268" s="57"/>
    </row>
    <row r="269" spans="2:13" x14ac:dyDescent="0.2">
      <c r="B269" s="297"/>
      <c r="C269" s="60"/>
      <c r="D269" s="57"/>
      <c r="E269" s="57"/>
      <c r="F269" s="57"/>
      <c r="G269" s="57"/>
      <c r="H269" s="57"/>
      <c r="I269" s="57"/>
      <c r="J269" s="57"/>
      <c r="K269" s="57"/>
      <c r="L269" s="57"/>
      <c r="M269" s="57"/>
    </row>
    <row r="270" spans="2:13" x14ac:dyDescent="0.2">
      <c r="B270" s="60"/>
      <c r="C270" s="60"/>
      <c r="D270" s="57"/>
      <c r="E270" s="57"/>
      <c r="F270" s="57"/>
      <c r="G270" s="57"/>
      <c r="H270" s="57"/>
      <c r="I270" s="57"/>
      <c r="J270" s="57"/>
      <c r="K270" s="57"/>
      <c r="L270" s="57"/>
      <c r="M270" s="57"/>
    </row>
    <row r="271" spans="2:13" x14ac:dyDescent="0.2">
      <c r="B271" s="60"/>
      <c r="C271" s="60"/>
      <c r="D271" s="57"/>
      <c r="E271" s="57"/>
      <c r="F271" s="57"/>
      <c r="G271" s="57"/>
      <c r="H271" s="57"/>
      <c r="I271" s="57"/>
      <c r="J271" s="57"/>
      <c r="K271" s="57"/>
      <c r="L271" s="57"/>
      <c r="M271" s="57"/>
    </row>
    <row r="272" spans="2:13" x14ac:dyDescent="0.2">
      <c r="B272" s="60"/>
      <c r="C272" s="60"/>
      <c r="D272" s="57"/>
      <c r="E272" s="57"/>
      <c r="F272" s="57"/>
      <c r="G272" s="57"/>
      <c r="H272" s="57"/>
      <c r="I272" s="57"/>
      <c r="J272" s="57"/>
      <c r="K272" s="57"/>
      <c r="L272" s="57"/>
      <c r="M272" s="57"/>
    </row>
    <row r="273" spans="2:13" x14ac:dyDescent="0.2">
      <c r="B273" s="60"/>
      <c r="C273" s="60"/>
      <c r="D273" s="57"/>
      <c r="E273" s="57"/>
      <c r="F273" s="57"/>
      <c r="G273" s="57"/>
      <c r="H273" s="57"/>
      <c r="I273" s="57"/>
      <c r="J273" s="57"/>
      <c r="K273" s="57"/>
      <c r="L273" s="57"/>
      <c r="M273" s="57"/>
    </row>
    <row r="274" spans="2:13" x14ac:dyDescent="0.2">
      <c r="B274" s="60"/>
      <c r="C274" s="60"/>
      <c r="D274" s="57"/>
      <c r="E274" s="57"/>
      <c r="F274" s="57"/>
      <c r="G274" s="57"/>
      <c r="H274" s="57"/>
      <c r="I274" s="57"/>
      <c r="J274" s="57"/>
      <c r="K274" s="57"/>
      <c r="L274" s="57"/>
      <c r="M274" s="57"/>
    </row>
    <row r="275" spans="2:13" x14ac:dyDescent="0.2">
      <c r="B275" s="60"/>
      <c r="C275" s="60"/>
      <c r="D275" s="57"/>
      <c r="E275" s="57"/>
      <c r="F275" s="57"/>
      <c r="G275" s="57"/>
      <c r="H275" s="57"/>
      <c r="I275" s="57"/>
      <c r="J275" s="57"/>
      <c r="K275" s="57"/>
      <c r="L275" s="57"/>
      <c r="M275" s="57"/>
    </row>
    <row r="276" spans="2:13" x14ac:dyDescent="0.2">
      <c r="B276" s="60"/>
      <c r="C276" s="60"/>
      <c r="D276" s="57"/>
      <c r="E276" s="57"/>
      <c r="F276" s="57"/>
      <c r="G276" s="57"/>
      <c r="H276" s="57"/>
      <c r="I276" s="57"/>
      <c r="J276" s="57"/>
      <c r="K276" s="57"/>
      <c r="L276" s="57"/>
      <c r="M276" s="57"/>
    </row>
    <row r="277" spans="2:13" x14ac:dyDescent="0.2">
      <c r="B277" s="60"/>
      <c r="C277" s="60"/>
      <c r="D277" s="57"/>
      <c r="E277" s="57"/>
      <c r="F277" s="57"/>
      <c r="G277" s="57"/>
      <c r="H277" s="57"/>
      <c r="I277" s="57"/>
      <c r="J277" s="57"/>
      <c r="K277" s="57"/>
      <c r="L277" s="57"/>
      <c r="M277" s="57"/>
    </row>
    <row r="278" spans="2:13" x14ac:dyDescent="0.2">
      <c r="B278" s="60"/>
      <c r="C278" s="60"/>
      <c r="D278" s="57"/>
      <c r="E278" s="57"/>
      <c r="F278" s="57"/>
      <c r="G278" s="57"/>
      <c r="H278" s="57"/>
      <c r="I278" s="57"/>
      <c r="J278" s="57"/>
      <c r="K278" s="57"/>
      <c r="L278" s="57"/>
      <c r="M278" s="57"/>
    </row>
    <row r="279" spans="2:13" x14ac:dyDescent="0.2">
      <c r="B279" s="60"/>
      <c r="C279" s="60"/>
      <c r="D279" s="57"/>
      <c r="E279" s="57"/>
      <c r="F279" s="57"/>
      <c r="G279" s="57"/>
      <c r="H279" s="57"/>
      <c r="I279" s="57"/>
      <c r="J279" s="57"/>
      <c r="K279" s="57"/>
      <c r="L279" s="57"/>
      <c r="M279" s="57"/>
    </row>
    <row r="280" spans="2:13" x14ac:dyDescent="0.2">
      <c r="B280" s="60"/>
      <c r="C280" s="60"/>
      <c r="D280" s="57"/>
      <c r="E280" s="57"/>
      <c r="F280" s="57"/>
      <c r="G280" s="57"/>
      <c r="H280" s="57"/>
      <c r="I280" s="57"/>
      <c r="J280" s="57"/>
      <c r="K280" s="57"/>
      <c r="L280" s="57"/>
      <c r="M280" s="57"/>
    </row>
    <row r="281" spans="2:13" x14ac:dyDescent="0.2">
      <c r="B281" s="60"/>
      <c r="C281" s="60"/>
      <c r="D281" s="57"/>
      <c r="E281" s="57"/>
      <c r="F281" s="57"/>
      <c r="G281" s="57"/>
      <c r="H281" s="57"/>
      <c r="I281" s="57"/>
      <c r="J281" s="57"/>
      <c r="K281" s="57"/>
      <c r="L281" s="57"/>
      <c r="M281" s="57"/>
    </row>
    <row r="282" spans="2:13" x14ac:dyDescent="0.2">
      <c r="B282" s="60"/>
      <c r="C282" s="60"/>
      <c r="D282" s="57"/>
      <c r="E282" s="57"/>
      <c r="F282" s="57"/>
      <c r="G282" s="57"/>
      <c r="H282" s="57"/>
      <c r="I282" s="57"/>
      <c r="J282" s="57"/>
      <c r="K282" s="57"/>
      <c r="L282" s="57"/>
      <c r="M282" s="57"/>
    </row>
    <row r="283" spans="2:13" x14ac:dyDescent="0.2">
      <c r="B283" s="60"/>
      <c r="C283" s="60"/>
      <c r="D283" s="57"/>
      <c r="E283" s="57"/>
      <c r="F283" s="57"/>
      <c r="G283" s="57"/>
      <c r="H283" s="57"/>
      <c r="I283" s="57"/>
      <c r="J283" s="57"/>
      <c r="K283" s="57"/>
      <c r="L283" s="57"/>
      <c r="M283" s="57"/>
    </row>
    <row r="284" spans="2:13" x14ac:dyDescent="0.2">
      <c r="B284" s="60"/>
      <c r="C284" s="60"/>
      <c r="D284" s="57"/>
      <c r="E284" s="57"/>
      <c r="F284" s="57"/>
      <c r="G284" s="57"/>
      <c r="H284" s="57"/>
      <c r="I284" s="57"/>
      <c r="J284" s="57"/>
      <c r="K284" s="57"/>
      <c r="L284" s="57"/>
      <c r="M284" s="57"/>
    </row>
    <row r="285" spans="2:13" x14ac:dyDescent="0.2">
      <c r="B285" s="60"/>
      <c r="C285" s="60"/>
      <c r="D285" s="57"/>
      <c r="E285" s="57"/>
      <c r="F285" s="57"/>
      <c r="G285" s="57"/>
      <c r="H285" s="57"/>
      <c r="I285" s="57"/>
      <c r="J285" s="57"/>
      <c r="K285" s="57"/>
      <c r="L285" s="57"/>
      <c r="M285" s="57"/>
    </row>
    <row r="286" spans="2:13" x14ac:dyDescent="0.2">
      <c r="B286" s="60"/>
      <c r="C286" s="60"/>
      <c r="D286" s="57"/>
      <c r="E286" s="57"/>
      <c r="F286" s="57"/>
      <c r="G286" s="57"/>
      <c r="H286" s="57"/>
      <c r="I286" s="57"/>
      <c r="J286" s="57"/>
      <c r="K286" s="57"/>
      <c r="L286" s="57"/>
      <c r="M286" s="57"/>
    </row>
    <row r="287" spans="2:13" x14ac:dyDescent="0.2">
      <c r="B287" s="60"/>
      <c r="C287" s="60"/>
      <c r="D287" s="57"/>
      <c r="E287" s="57"/>
      <c r="F287" s="57"/>
      <c r="G287" s="57"/>
      <c r="H287" s="57"/>
      <c r="I287" s="57"/>
      <c r="J287" s="57"/>
      <c r="K287" s="57"/>
      <c r="L287" s="57"/>
      <c r="M287" s="57"/>
    </row>
    <row r="288" spans="2:13" x14ac:dyDescent="0.2">
      <c r="B288" s="60"/>
      <c r="C288" s="60"/>
      <c r="D288" s="57"/>
      <c r="E288" s="57"/>
      <c r="F288" s="57"/>
      <c r="G288" s="57"/>
      <c r="H288" s="57"/>
      <c r="I288" s="57"/>
      <c r="J288" s="57"/>
      <c r="K288" s="57"/>
      <c r="L288" s="57"/>
      <c r="M288" s="57"/>
    </row>
    <row r="289" spans="2:13" x14ac:dyDescent="0.2">
      <c r="B289" s="60"/>
      <c r="C289" s="60"/>
      <c r="D289" s="57"/>
      <c r="E289" s="57"/>
      <c r="F289" s="57"/>
      <c r="G289" s="57"/>
      <c r="H289" s="57"/>
      <c r="I289" s="57"/>
      <c r="J289" s="57"/>
      <c r="K289" s="57"/>
      <c r="L289" s="57"/>
      <c r="M289" s="57"/>
    </row>
    <row r="290" spans="2:13" x14ac:dyDescent="0.2">
      <c r="B290" s="60"/>
      <c r="C290" s="60"/>
      <c r="D290" s="57"/>
      <c r="E290" s="57"/>
      <c r="F290" s="57"/>
      <c r="G290" s="57"/>
      <c r="H290" s="57"/>
      <c r="I290" s="57"/>
      <c r="J290" s="57"/>
      <c r="K290" s="57"/>
      <c r="L290" s="57"/>
      <c r="M290" s="57"/>
    </row>
    <row r="291" spans="2:13" x14ac:dyDescent="0.2">
      <c r="B291" s="60"/>
      <c r="C291" s="60"/>
      <c r="D291" s="57"/>
      <c r="E291" s="57"/>
      <c r="F291" s="57"/>
      <c r="G291" s="57"/>
      <c r="H291" s="57"/>
      <c r="I291" s="57"/>
      <c r="J291" s="57"/>
      <c r="K291" s="57"/>
      <c r="L291" s="57"/>
      <c r="M291" s="57"/>
    </row>
    <row r="292" spans="2:13" x14ac:dyDescent="0.2">
      <c r="B292" s="60"/>
      <c r="C292" s="60"/>
      <c r="D292" s="57"/>
      <c r="E292" s="57"/>
      <c r="F292" s="57"/>
      <c r="G292" s="57"/>
      <c r="H292" s="57"/>
      <c r="I292" s="57"/>
      <c r="J292" s="57"/>
      <c r="K292" s="57"/>
      <c r="L292" s="57"/>
      <c r="M292" s="57"/>
    </row>
    <row r="293" spans="2:13" x14ac:dyDescent="0.2">
      <c r="B293" s="60"/>
      <c r="C293" s="60"/>
      <c r="D293" s="57"/>
      <c r="E293" s="57"/>
      <c r="F293" s="57"/>
      <c r="G293" s="57"/>
      <c r="H293" s="57"/>
      <c r="I293" s="57"/>
      <c r="J293" s="57"/>
      <c r="K293" s="57"/>
      <c r="L293" s="57"/>
      <c r="M293" s="57"/>
    </row>
    <row r="294" spans="2:13" x14ac:dyDescent="0.2">
      <c r="B294" s="60"/>
      <c r="C294" s="60"/>
      <c r="D294" s="57"/>
      <c r="E294" s="57"/>
      <c r="F294" s="57"/>
      <c r="G294" s="57"/>
      <c r="H294" s="57"/>
      <c r="I294" s="57"/>
      <c r="J294" s="57"/>
      <c r="K294" s="57"/>
      <c r="L294" s="57"/>
      <c r="M294" s="57"/>
    </row>
    <row r="295" spans="2:13" x14ac:dyDescent="0.2">
      <c r="B295" s="60"/>
      <c r="C295" s="60"/>
      <c r="D295" s="57"/>
      <c r="E295" s="57"/>
      <c r="F295" s="57"/>
      <c r="G295" s="57"/>
      <c r="H295" s="57"/>
      <c r="I295" s="57"/>
      <c r="J295" s="57"/>
      <c r="K295" s="57"/>
      <c r="L295" s="57"/>
      <c r="M295" s="57"/>
    </row>
    <row r="296" spans="2:13" x14ac:dyDescent="0.2">
      <c r="B296" s="60"/>
      <c r="C296" s="60"/>
      <c r="D296" s="57"/>
      <c r="E296" s="57"/>
      <c r="F296" s="57"/>
      <c r="G296" s="57"/>
      <c r="H296" s="57"/>
      <c r="I296" s="57"/>
      <c r="J296" s="57"/>
      <c r="K296" s="57"/>
      <c r="L296" s="57"/>
      <c r="M296" s="57"/>
    </row>
    <row r="297" spans="2:13" x14ac:dyDescent="0.2">
      <c r="B297" s="60"/>
      <c r="C297" s="60"/>
      <c r="D297" s="57"/>
      <c r="E297" s="57"/>
      <c r="F297" s="57"/>
      <c r="G297" s="57"/>
      <c r="H297" s="57"/>
      <c r="I297" s="57"/>
      <c r="J297" s="57"/>
      <c r="K297" s="57"/>
      <c r="L297" s="57"/>
      <c r="M297" s="57"/>
    </row>
    <row r="298" spans="2:13" x14ac:dyDescent="0.2">
      <c r="B298" s="60"/>
      <c r="C298" s="60"/>
      <c r="D298" s="57"/>
      <c r="E298" s="57"/>
      <c r="F298" s="57"/>
      <c r="G298" s="57"/>
      <c r="H298" s="57"/>
      <c r="I298" s="57"/>
      <c r="J298" s="57"/>
      <c r="K298" s="57"/>
      <c r="L298" s="57"/>
      <c r="M298" s="57"/>
    </row>
    <row r="299" spans="2:13" x14ac:dyDescent="0.2">
      <c r="B299" s="60"/>
      <c r="C299" s="60"/>
      <c r="D299" s="57"/>
      <c r="E299" s="57"/>
      <c r="F299" s="57"/>
      <c r="G299" s="57"/>
      <c r="H299" s="57"/>
      <c r="I299" s="57"/>
      <c r="J299" s="57"/>
      <c r="K299" s="57"/>
      <c r="L299" s="57"/>
      <c r="M299" s="57"/>
    </row>
    <row r="300" spans="2:13" x14ac:dyDescent="0.2">
      <c r="B300" s="60"/>
      <c r="C300" s="60"/>
      <c r="D300" s="57"/>
      <c r="E300" s="57"/>
      <c r="F300" s="57"/>
      <c r="G300" s="57"/>
      <c r="H300" s="57"/>
      <c r="I300" s="57"/>
      <c r="J300" s="57"/>
      <c r="K300" s="57"/>
      <c r="L300" s="57"/>
      <c r="M300" s="57"/>
    </row>
    <row r="301" spans="2:13" x14ac:dyDescent="0.2">
      <c r="B301" s="60"/>
      <c r="C301" s="60"/>
      <c r="D301" s="57"/>
      <c r="E301" s="57"/>
      <c r="F301" s="57"/>
      <c r="G301" s="57"/>
      <c r="H301" s="57"/>
      <c r="I301" s="57"/>
      <c r="J301" s="57"/>
      <c r="K301" s="57"/>
      <c r="L301" s="57"/>
      <c r="M301" s="57"/>
    </row>
    <row r="302" spans="2:13" x14ac:dyDescent="0.2">
      <c r="B302" s="60"/>
      <c r="C302" s="60"/>
      <c r="D302" s="57"/>
      <c r="E302" s="57"/>
      <c r="F302" s="57"/>
      <c r="G302" s="57"/>
      <c r="H302" s="57"/>
      <c r="I302" s="57"/>
      <c r="J302" s="57"/>
      <c r="K302" s="57"/>
      <c r="L302" s="57"/>
      <c r="M302" s="57"/>
    </row>
    <row r="303" spans="2:13" x14ac:dyDescent="0.2">
      <c r="B303" s="60"/>
      <c r="C303" s="60"/>
      <c r="D303" s="57"/>
      <c r="E303" s="57"/>
      <c r="F303" s="57"/>
      <c r="G303" s="57"/>
      <c r="H303" s="57"/>
      <c r="I303" s="57"/>
      <c r="J303" s="57"/>
      <c r="K303" s="57"/>
      <c r="L303" s="57"/>
      <c r="M303" s="57"/>
    </row>
    <row r="304" spans="2:13" x14ac:dyDescent="0.2">
      <c r="B304" s="60"/>
      <c r="C304" s="60"/>
      <c r="D304" s="57"/>
      <c r="E304" s="57"/>
      <c r="F304" s="57"/>
      <c r="G304" s="57"/>
      <c r="H304" s="57"/>
      <c r="I304" s="57"/>
      <c r="J304" s="57"/>
      <c r="K304" s="57"/>
      <c r="L304" s="57"/>
      <c r="M304" s="57"/>
    </row>
    <row r="305" spans="2:13" x14ac:dyDescent="0.2">
      <c r="B305" s="60"/>
      <c r="C305" s="60"/>
      <c r="D305" s="57"/>
      <c r="E305" s="57"/>
      <c r="F305" s="57"/>
      <c r="G305" s="57"/>
      <c r="H305" s="57"/>
      <c r="I305" s="57"/>
      <c r="J305" s="57"/>
      <c r="K305" s="57"/>
      <c r="L305" s="57"/>
      <c r="M305" s="57"/>
    </row>
    <row r="306" spans="2:13" x14ac:dyDescent="0.2">
      <c r="B306" s="60"/>
      <c r="C306" s="60"/>
      <c r="D306" s="57"/>
      <c r="E306" s="57"/>
      <c r="F306" s="57"/>
      <c r="G306" s="57"/>
      <c r="H306" s="57"/>
      <c r="I306" s="57"/>
      <c r="J306" s="57"/>
      <c r="K306" s="57"/>
      <c r="L306" s="57"/>
      <c r="M306" s="57"/>
    </row>
    <row r="307" spans="2:13" x14ac:dyDescent="0.2">
      <c r="B307" s="60"/>
      <c r="C307" s="60"/>
      <c r="D307" s="57"/>
      <c r="E307" s="57"/>
      <c r="F307" s="57"/>
      <c r="G307" s="57"/>
      <c r="H307" s="57"/>
      <c r="I307" s="57"/>
      <c r="J307" s="57"/>
      <c r="K307" s="57"/>
      <c r="L307" s="57"/>
      <c r="M307" s="57"/>
    </row>
    <row r="308" spans="2:13" x14ac:dyDescent="0.2">
      <c r="B308" s="60"/>
      <c r="C308" s="60"/>
      <c r="D308" s="57"/>
      <c r="E308" s="57"/>
      <c r="F308" s="57"/>
      <c r="G308" s="57"/>
      <c r="H308" s="57"/>
      <c r="I308" s="57"/>
      <c r="J308" s="57"/>
      <c r="K308" s="57"/>
      <c r="L308" s="57"/>
      <c r="M308" s="57"/>
    </row>
    <row r="309" spans="2:13" x14ac:dyDescent="0.2">
      <c r="B309" s="60"/>
      <c r="C309" s="60"/>
      <c r="D309" s="57"/>
      <c r="E309" s="57"/>
      <c r="F309" s="57"/>
      <c r="G309" s="57"/>
      <c r="H309" s="57"/>
      <c r="I309" s="57"/>
      <c r="J309" s="57"/>
      <c r="K309" s="57"/>
      <c r="L309" s="57"/>
      <c r="M309" s="57"/>
    </row>
    <row r="310" spans="2:13" x14ac:dyDescent="0.2">
      <c r="B310" s="60"/>
      <c r="C310" s="60"/>
      <c r="D310" s="57"/>
      <c r="E310" s="57"/>
      <c r="F310" s="57"/>
      <c r="G310" s="57"/>
      <c r="H310" s="57"/>
      <c r="I310" s="57"/>
      <c r="J310" s="57"/>
      <c r="K310" s="57"/>
      <c r="L310" s="57"/>
      <c r="M310" s="57"/>
    </row>
    <row r="311" spans="2:13" x14ac:dyDescent="0.2">
      <c r="B311" s="60"/>
      <c r="C311" s="60"/>
      <c r="D311" s="57"/>
      <c r="E311" s="57"/>
      <c r="F311" s="57"/>
      <c r="G311" s="57"/>
      <c r="H311" s="57"/>
      <c r="I311" s="57"/>
      <c r="J311" s="57"/>
      <c r="K311" s="57"/>
      <c r="L311" s="57"/>
      <c r="M311" s="57"/>
    </row>
    <row r="312" spans="2:13" x14ac:dyDescent="0.2">
      <c r="B312" s="60"/>
      <c r="C312" s="60"/>
      <c r="D312" s="57"/>
      <c r="E312" s="57"/>
      <c r="F312" s="57"/>
      <c r="G312" s="57"/>
      <c r="H312" s="57"/>
      <c r="I312" s="57"/>
      <c r="J312" s="57"/>
      <c r="K312" s="57"/>
      <c r="L312" s="57"/>
      <c r="M312" s="57"/>
    </row>
    <row r="313" spans="2:13" x14ac:dyDescent="0.2">
      <c r="B313" s="60"/>
      <c r="C313" s="60"/>
      <c r="D313" s="57"/>
      <c r="E313" s="57"/>
      <c r="F313" s="57"/>
      <c r="G313" s="57"/>
      <c r="H313" s="57"/>
      <c r="I313" s="57"/>
      <c r="J313" s="57"/>
      <c r="K313" s="57"/>
      <c r="L313" s="57"/>
      <c r="M313" s="57"/>
    </row>
    <row r="314" spans="2:13" x14ac:dyDescent="0.2">
      <c r="B314" s="60"/>
      <c r="C314" s="60"/>
      <c r="D314" s="57"/>
      <c r="E314" s="57"/>
      <c r="F314" s="57"/>
      <c r="G314" s="57"/>
      <c r="H314" s="57"/>
      <c r="I314" s="57"/>
      <c r="J314" s="57"/>
      <c r="K314" s="57"/>
      <c r="L314" s="57"/>
      <c r="M314" s="57"/>
    </row>
    <row r="315" spans="2:13" x14ac:dyDescent="0.2">
      <c r="B315" s="60"/>
      <c r="C315" s="60"/>
      <c r="D315" s="57"/>
      <c r="E315" s="57"/>
      <c r="F315" s="57"/>
      <c r="G315" s="57"/>
      <c r="H315" s="57"/>
      <c r="I315" s="57"/>
      <c r="J315" s="57"/>
      <c r="K315" s="57"/>
      <c r="L315" s="57"/>
      <c r="M315" s="57"/>
    </row>
    <row r="316" spans="2:13" x14ac:dyDescent="0.2">
      <c r="B316" s="60"/>
      <c r="C316" s="60"/>
      <c r="D316" s="57"/>
      <c r="E316" s="57"/>
      <c r="F316" s="57"/>
      <c r="G316" s="57"/>
      <c r="H316" s="57"/>
      <c r="I316" s="57"/>
      <c r="J316" s="57"/>
      <c r="K316" s="57"/>
      <c r="L316" s="57"/>
      <c r="M316" s="57"/>
    </row>
    <row r="317" spans="2:13" x14ac:dyDescent="0.2">
      <c r="B317" s="60"/>
      <c r="C317" s="60"/>
      <c r="D317" s="57"/>
      <c r="E317" s="57"/>
      <c r="F317" s="57"/>
      <c r="G317" s="57"/>
      <c r="H317" s="57"/>
      <c r="I317" s="57"/>
      <c r="J317" s="57"/>
      <c r="K317" s="57"/>
      <c r="L317" s="57"/>
      <c r="M317" s="57"/>
    </row>
    <row r="318" spans="2:13" x14ac:dyDescent="0.2">
      <c r="B318" s="60"/>
      <c r="C318" s="60"/>
      <c r="D318" s="57"/>
      <c r="E318" s="57"/>
      <c r="F318" s="57"/>
      <c r="G318" s="57"/>
      <c r="H318" s="57"/>
      <c r="I318" s="57"/>
      <c r="J318" s="57"/>
      <c r="K318" s="57"/>
      <c r="L318" s="57"/>
      <c r="M318" s="57"/>
    </row>
    <row r="319" spans="2:13" x14ac:dyDescent="0.2">
      <c r="B319" s="60"/>
      <c r="C319" s="60"/>
      <c r="D319" s="57"/>
      <c r="E319" s="57"/>
      <c r="F319" s="57"/>
      <c r="G319" s="57"/>
      <c r="H319" s="57"/>
      <c r="I319" s="57"/>
      <c r="J319" s="57"/>
      <c r="K319" s="57"/>
      <c r="L319" s="57"/>
      <c r="M319" s="57"/>
    </row>
    <row r="320" spans="2:13" x14ac:dyDescent="0.2">
      <c r="B320" s="60"/>
      <c r="C320" s="60"/>
      <c r="D320" s="57"/>
      <c r="E320" s="57"/>
      <c r="F320" s="57"/>
      <c r="G320" s="57"/>
      <c r="H320" s="57"/>
      <c r="I320" s="57"/>
      <c r="J320" s="57"/>
      <c r="K320" s="57"/>
      <c r="L320" s="57"/>
      <c r="M320" s="57"/>
    </row>
    <row r="321" spans="2:13" x14ac:dyDescent="0.2">
      <c r="B321" s="60"/>
      <c r="C321" s="60"/>
      <c r="D321" s="57"/>
      <c r="E321" s="57"/>
      <c r="F321" s="57"/>
      <c r="G321" s="57"/>
      <c r="H321" s="57"/>
      <c r="I321" s="57"/>
      <c r="J321" s="57"/>
      <c r="K321" s="57"/>
      <c r="L321" s="57"/>
      <c r="M321" s="57"/>
    </row>
    <row r="322" spans="2:13" x14ac:dyDescent="0.2">
      <c r="B322" s="60"/>
      <c r="C322" s="60"/>
      <c r="D322" s="57"/>
      <c r="E322" s="57"/>
      <c r="F322" s="57"/>
      <c r="G322" s="57"/>
      <c r="H322" s="57"/>
      <c r="I322" s="57"/>
      <c r="J322" s="57"/>
      <c r="K322" s="57"/>
      <c r="L322" s="57"/>
      <c r="M322" s="57"/>
    </row>
    <row r="323" spans="2:13" x14ac:dyDescent="0.2">
      <c r="B323" s="60"/>
      <c r="C323" s="60"/>
      <c r="D323" s="57"/>
      <c r="E323" s="57"/>
      <c r="F323" s="57"/>
      <c r="G323" s="57"/>
      <c r="H323" s="57"/>
      <c r="I323" s="57"/>
      <c r="J323" s="57"/>
      <c r="K323" s="57"/>
      <c r="L323" s="57"/>
      <c r="M323" s="57"/>
    </row>
    <row r="324" spans="2:13" x14ac:dyDescent="0.2">
      <c r="B324" s="60"/>
      <c r="C324" s="60"/>
      <c r="D324" s="57"/>
      <c r="E324" s="57"/>
      <c r="F324" s="57"/>
      <c r="G324" s="57"/>
      <c r="H324" s="57"/>
      <c r="I324" s="57"/>
      <c r="J324" s="57"/>
      <c r="K324" s="57"/>
      <c r="L324" s="57"/>
      <c r="M324" s="57"/>
    </row>
    <row r="325" spans="2:13" x14ac:dyDescent="0.2">
      <c r="B325" s="60"/>
      <c r="C325" s="60"/>
      <c r="D325" s="57"/>
      <c r="E325" s="57"/>
      <c r="F325" s="57"/>
      <c r="G325" s="57"/>
      <c r="H325" s="57"/>
      <c r="I325" s="57"/>
      <c r="J325" s="57"/>
      <c r="K325" s="57"/>
      <c r="L325" s="57"/>
      <c r="M325" s="57"/>
    </row>
    <row r="326" spans="2:13" x14ac:dyDescent="0.2">
      <c r="B326" s="60"/>
      <c r="C326" s="60"/>
      <c r="D326" s="57"/>
      <c r="E326" s="57"/>
      <c r="F326" s="57"/>
      <c r="G326" s="57"/>
      <c r="H326" s="57"/>
      <c r="I326" s="57"/>
      <c r="J326" s="57"/>
      <c r="K326" s="57"/>
      <c r="L326" s="57"/>
      <c r="M326" s="57"/>
    </row>
    <row r="327" spans="2:13" x14ac:dyDescent="0.2">
      <c r="B327" s="60"/>
      <c r="C327" s="60"/>
      <c r="D327" s="57"/>
      <c r="E327" s="57"/>
      <c r="F327" s="57"/>
      <c r="G327" s="57"/>
      <c r="H327" s="57"/>
      <c r="I327" s="57"/>
      <c r="J327" s="57"/>
      <c r="K327" s="57"/>
      <c r="L327" s="57"/>
      <c r="M327" s="57"/>
    </row>
    <row r="328" spans="2:13" x14ac:dyDescent="0.2">
      <c r="B328" s="60"/>
      <c r="C328" s="60"/>
      <c r="D328" s="57"/>
      <c r="E328" s="57"/>
      <c r="F328" s="57"/>
      <c r="G328" s="57"/>
      <c r="H328" s="57"/>
      <c r="I328" s="57"/>
      <c r="J328" s="57"/>
      <c r="K328" s="57"/>
      <c r="L328" s="57"/>
      <c r="M328" s="57"/>
    </row>
    <row r="329" spans="2:13" x14ac:dyDescent="0.2">
      <c r="B329" s="60"/>
      <c r="C329" s="60"/>
      <c r="D329" s="57"/>
      <c r="E329" s="57"/>
      <c r="F329" s="57"/>
      <c r="G329" s="57"/>
      <c r="H329" s="57"/>
      <c r="I329" s="57"/>
      <c r="J329" s="57"/>
      <c r="K329" s="57"/>
      <c r="L329" s="57"/>
      <c r="M329" s="57"/>
    </row>
    <row r="330" spans="2:13" x14ac:dyDescent="0.2">
      <c r="B330" s="60"/>
      <c r="C330" s="60"/>
      <c r="D330" s="57"/>
      <c r="E330" s="57"/>
      <c r="F330" s="57"/>
      <c r="G330" s="57"/>
      <c r="H330" s="57"/>
      <c r="I330" s="57"/>
      <c r="J330" s="57"/>
      <c r="K330" s="57"/>
      <c r="L330" s="57"/>
      <c r="M330" s="57"/>
    </row>
    <row r="331" spans="2:13" x14ac:dyDescent="0.2">
      <c r="B331" s="60"/>
      <c r="C331" s="60"/>
      <c r="D331" s="57"/>
      <c r="E331" s="57"/>
      <c r="F331" s="57"/>
      <c r="G331" s="57"/>
      <c r="H331" s="57"/>
      <c r="I331" s="57"/>
      <c r="J331" s="57"/>
      <c r="K331" s="57"/>
      <c r="L331" s="57"/>
      <c r="M331" s="57"/>
    </row>
    <row r="332" spans="2:13" x14ac:dyDescent="0.2">
      <c r="B332" s="60"/>
      <c r="C332" s="60"/>
      <c r="D332" s="57"/>
      <c r="E332" s="57"/>
      <c r="F332" s="57"/>
      <c r="G332" s="57"/>
      <c r="H332" s="57"/>
      <c r="I332" s="57"/>
      <c r="J332" s="57"/>
      <c r="K332" s="57"/>
      <c r="L332" s="57"/>
      <c r="M332" s="57"/>
    </row>
    <row r="333" spans="2:13" x14ac:dyDescent="0.2">
      <c r="B333" s="60"/>
      <c r="C333" s="60"/>
      <c r="D333" s="57"/>
      <c r="E333" s="57"/>
      <c r="F333" s="57"/>
      <c r="G333" s="57"/>
      <c r="H333" s="57"/>
      <c r="I333" s="57"/>
      <c r="J333" s="57"/>
      <c r="K333" s="57"/>
      <c r="L333" s="57"/>
      <c r="M333" s="57"/>
    </row>
    <row r="334" spans="2:13" x14ac:dyDescent="0.2">
      <c r="B334" s="60"/>
      <c r="C334" s="60"/>
      <c r="D334" s="57"/>
      <c r="E334" s="57"/>
      <c r="F334" s="57"/>
      <c r="G334" s="57"/>
      <c r="H334" s="57"/>
      <c r="I334" s="57"/>
      <c r="J334" s="57"/>
      <c r="K334" s="57"/>
      <c r="L334" s="57"/>
      <c r="M334" s="57"/>
    </row>
    <row r="335" spans="2:13" x14ac:dyDescent="0.2">
      <c r="B335" s="60"/>
      <c r="C335" s="60"/>
      <c r="D335" s="57"/>
      <c r="E335" s="57"/>
      <c r="F335" s="57"/>
      <c r="G335" s="57"/>
      <c r="H335" s="57"/>
      <c r="I335" s="57"/>
      <c r="J335" s="57"/>
      <c r="K335" s="57"/>
      <c r="L335" s="57"/>
      <c r="M335" s="57"/>
    </row>
    <row r="336" spans="2:13" x14ac:dyDescent="0.2">
      <c r="B336" s="60"/>
      <c r="C336" s="60"/>
      <c r="D336" s="57"/>
      <c r="E336" s="57"/>
      <c r="F336" s="57"/>
      <c r="G336" s="57"/>
      <c r="H336" s="57"/>
      <c r="I336" s="57"/>
      <c r="J336" s="57"/>
      <c r="K336" s="57"/>
      <c r="L336" s="57"/>
      <c r="M336" s="57"/>
    </row>
    <row r="337" spans="2:13" x14ac:dyDescent="0.2">
      <c r="B337" s="60"/>
      <c r="C337" s="60"/>
      <c r="D337" s="57"/>
      <c r="E337" s="57"/>
      <c r="F337" s="57"/>
      <c r="G337" s="57"/>
      <c r="H337" s="57"/>
      <c r="I337" s="57"/>
      <c r="J337" s="57"/>
      <c r="K337" s="57"/>
      <c r="L337" s="57"/>
      <c r="M337" s="57"/>
    </row>
    <row r="338" spans="2:13" x14ac:dyDescent="0.2">
      <c r="B338" s="60"/>
      <c r="C338" s="60"/>
      <c r="D338" s="57"/>
      <c r="E338" s="57"/>
      <c r="F338" s="57"/>
      <c r="G338" s="57"/>
      <c r="H338" s="57"/>
      <c r="I338" s="57"/>
      <c r="J338" s="57"/>
      <c r="K338" s="57"/>
      <c r="L338" s="57"/>
      <c r="M338" s="57"/>
    </row>
    <row r="339" spans="2:13" x14ac:dyDescent="0.2">
      <c r="B339" s="60"/>
      <c r="C339" s="60"/>
      <c r="D339" s="57"/>
      <c r="E339" s="57"/>
      <c r="F339" s="57"/>
      <c r="G339" s="57"/>
      <c r="H339" s="57"/>
      <c r="I339" s="57"/>
      <c r="J339" s="57"/>
      <c r="K339" s="57"/>
      <c r="L339" s="57"/>
      <c r="M339" s="57"/>
    </row>
    <row r="340" spans="2:13" x14ac:dyDescent="0.2">
      <c r="B340" s="60"/>
      <c r="C340" s="60"/>
      <c r="D340" s="57"/>
      <c r="E340" s="57"/>
      <c r="F340" s="57"/>
      <c r="G340" s="57"/>
      <c r="H340" s="57"/>
      <c r="I340" s="57"/>
      <c r="J340" s="57"/>
      <c r="K340" s="57"/>
      <c r="L340" s="57"/>
      <c r="M340" s="57"/>
    </row>
    <row r="341" spans="2:13" x14ac:dyDescent="0.2">
      <c r="B341" s="60"/>
      <c r="C341" s="60"/>
      <c r="D341" s="57"/>
      <c r="E341" s="57"/>
      <c r="F341" s="57"/>
      <c r="G341" s="57"/>
      <c r="H341" s="57"/>
      <c r="I341" s="57"/>
      <c r="J341" s="57"/>
      <c r="K341" s="57"/>
      <c r="L341" s="57"/>
      <c r="M341" s="57"/>
    </row>
    <row r="342" spans="2:13" x14ac:dyDescent="0.2">
      <c r="B342" s="60"/>
      <c r="C342" s="60"/>
      <c r="D342" s="57"/>
      <c r="E342" s="57"/>
      <c r="F342" s="57"/>
      <c r="G342" s="57"/>
      <c r="H342" s="57"/>
      <c r="I342" s="57"/>
      <c r="J342" s="57"/>
      <c r="K342" s="57"/>
      <c r="L342" s="57"/>
      <c r="M342" s="57"/>
    </row>
    <row r="343" spans="2:13" x14ac:dyDescent="0.2">
      <c r="B343" s="60"/>
      <c r="C343" s="60"/>
      <c r="D343" s="57"/>
      <c r="E343" s="57"/>
      <c r="F343" s="57"/>
      <c r="G343" s="57"/>
      <c r="H343" s="57"/>
      <c r="I343" s="57"/>
      <c r="J343" s="57"/>
      <c r="K343" s="57"/>
      <c r="L343" s="57"/>
      <c r="M343" s="57"/>
    </row>
    <row r="344" spans="2:13" x14ac:dyDescent="0.2">
      <c r="B344" s="60"/>
      <c r="C344" s="60"/>
      <c r="D344" s="57"/>
      <c r="E344" s="57"/>
      <c r="F344" s="57"/>
      <c r="G344" s="57"/>
      <c r="H344" s="57"/>
      <c r="I344" s="57"/>
      <c r="J344" s="57"/>
      <c r="K344" s="57"/>
      <c r="L344" s="57"/>
      <c r="M344" s="57"/>
    </row>
    <row r="345" spans="2:13" x14ac:dyDescent="0.2">
      <c r="B345" s="60"/>
      <c r="C345" s="60"/>
      <c r="D345" s="57"/>
      <c r="E345" s="57"/>
      <c r="F345" s="57"/>
      <c r="G345" s="57"/>
      <c r="H345" s="57"/>
      <c r="I345" s="57"/>
      <c r="J345" s="57"/>
      <c r="K345" s="57"/>
      <c r="L345" s="57"/>
      <c r="M345" s="57"/>
    </row>
    <row r="346" spans="2:13" x14ac:dyDescent="0.2">
      <c r="B346" s="60"/>
      <c r="C346" s="60"/>
      <c r="D346" s="57"/>
      <c r="E346" s="57"/>
      <c r="F346" s="57"/>
      <c r="G346" s="57"/>
      <c r="H346" s="57"/>
      <c r="I346" s="57"/>
      <c r="J346" s="57"/>
      <c r="K346" s="57"/>
      <c r="L346" s="57"/>
      <c r="M346" s="57"/>
    </row>
    <row r="347" spans="2:13" x14ac:dyDescent="0.2">
      <c r="B347" s="60"/>
      <c r="C347" s="60"/>
      <c r="D347" s="57"/>
      <c r="E347" s="57"/>
      <c r="F347" s="57"/>
      <c r="G347" s="57"/>
      <c r="H347" s="57"/>
      <c r="I347" s="57"/>
      <c r="J347" s="57"/>
      <c r="K347" s="57"/>
      <c r="L347" s="57"/>
      <c r="M347" s="57"/>
    </row>
    <row r="348" spans="2:13" x14ac:dyDescent="0.2">
      <c r="B348" s="60"/>
      <c r="C348" s="60"/>
      <c r="D348" s="57"/>
      <c r="E348" s="57"/>
      <c r="F348" s="57"/>
      <c r="G348" s="57"/>
      <c r="H348" s="57"/>
      <c r="I348" s="57"/>
      <c r="J348" s="57"/>
      <c r="K348" s="57"/>
      <c r="L348" s="57"/>
      <c r="M348" s="57"/>
    </row>
    <row r="349" spans="2:13" x14ac:dyDescent="0.2">
      <c r="B349" s="60"/>
      <c r="C349" s="60"/>
      <c r="D349" s="57"/>
      <c r="E349" s="57"/>
      <c r="F349" s="57"/>
      <c r="G349" s="57"/>
      <c r="H349" s="57"/>
      <c r="I349" s="57"/>
      <c r="J349" s="57"/>
      <c r="K349" s="57"/>
      <c r="L349" s="57"/>
      <c r="M349" s="57"/>
    </row>
    <row r="350" spans="2:13" x14ac:dyDescent="0.2">
      <c r="B350" s="60"/>
      <c r="C350" s="60"/>
      <c r="D350" s="57"/>
      <c r="E350" s="57"/>
      <c r="F350" s="57"/>
      <c r="G350" s="57"/>
      <c r="H350" s="57"/>
      <c r="I350" s="57"/>
      <c r="J350" s="57"/>
      <c r="K350" s="57"/>
      <c r="L350" s="57"/>
      <c r="M350" s="57"/>
    </row>
    <row r="351" spans="2:13" x14ac:dyDescent="0.2">
      <c r="B351" s="60"/>
      <c r="C351" s="60"/>
      <c r="D351" s="57"/>
      <c r="E351" s="57"/>
      <c r="F351" s="57"/>
      <c r="G351" s="57"/>
      <c r="H351" s="57"/>
      <c r="I351" s="57"/>
      <c r="J351" s="57"/>
      <c r="K351" s="57"/>
      <c r="L351" s="57"/>
      <c r="M351" s="57"/>
    </row>
    <row r="352" spans="2:13" x14ac:dyDescent="0.2">
      <c r="B352" s="60"/>
      <c r="C352" s="60"/>
      <c r="D352" s="57"/>
      <c r="E352" s="57"/>
      <c r="F352" s="57"/>
      <c r="G352" s="57"/>
      <c r="H352" s="57"/>
      <c r="I352" s="57"/>
      <c r="J352" s="57"/>
      <c r="K352" s="57"/>
      <c r="L352" s="57"/>
      <c r="M352" s="57"/>
    </row>
    <row r="353" spans="2:13" x14ac:dyDescent="0.2">
      <c r="B353" s="60"/>
      <c r="C353" s="60"/>
      <c r="D353" s="57"/>
      <c r="E353" s="57"/>
      <c r="F353" s="57"/>
      <c r="G353" s="57"/>
      <c r="H353" s="57"/>
      <c r="I353" s="57"/>
      <c r="J353" s="57"/>
      <c r="K353" s="57"/>
      <c r="L353" s="57"/>
      <c r="M353" s="57"/>
    </row>
    <row r="354" spans="2:13" x14ac:dyDescent="0.2">
      <c r="B354" s="60"/>
      <c r="C354" s="60"/>
      <c r="D354" s="57"/>
      <c r="E354" s="57"/>
      <c r="F354" s="57"/>
      <c r="G354" s="57"/>
      <c r="H354" s="57"/>
      <c r="I354" s="57"/>
      <c r="J354" s="57"/>
      <c r="K354" s="57"/>
      <c r="L354" s="57"/>
      <c r="M354" s="57"/>
    </row>
    <row r="355" spans="2:13" x14ac:dyDescent="0.2">
      <c r="B355" s="60"/>
      <c r="C355" s="60"/>
      <c r="D355" s="57"/>
      <c r="E355" s="57"/>
      <c r="F355" s="57"/>
      <c r="G355" s="57"/>
      <c r="H355" s="57"/>
      <c r="I355" s="57"/>
      <c r="J355" s="57"/>
      <c r="K355" s="57"/>
      <c r="L355" s="57"/>
      <c r="M355" s="57"/>
    </row>
    <row r="356" spans="2:13" x14ac:dyDescent="0.2">
      <c r="B356" s="60"/>
      <c r="C356" s="60"/>
      <c r="D356" s="57"/>
      <c r="E356" s="57"/>
      <c r="F356" s="57"/>
      <c r="G356" s="57"/>
      <c r="H356" s="57"/>
      <c r="I356" s="57"/>
      <c r="J356" s="57"/>
      <c r="K356" s="57"/>
      <c r="L356" s="57"/>
      <c r="M356" s="57"/>
    </row>
    <row r="357" spans="2:13" x14ac:dyDescent="0.2">
      <c r="B357" s="60"/>
      <c r="C357" s="60"/>
      <c r="D357" s="57"/>
      <c r="E357" s="57"/>
      <c r="F357" s="57"/>
      <c r="G357" s="57"/>
      <c r="H357" s="57"/>
      <c r="I357" s="57"/>
      <c r="J357" s="57"/>
      <c r="K357" s="57"/>
      <c r="L357" s="57"/>
      <c r="M357" s="57"/>
    </row>
    <row r="358" spans="2:13" x14ac:dyDescent="0.2">
      <c r="B358" s="60"/>
      <c r="C358" s="60"/>
      <c r="D358" s="57"/>
      <c r="E358" s="57"/>
      <c r="F358" s="57"/>
      <c r="G358" s="57"/>
      <c r="H358" s="57"/>
      <c r="I358" s="57"/>
      <c r="J358" s="57"/>
      <c r="K358" s="57"/>
      <c r="L358" s="57"/>
      <c r="M358" s="57"/>
    </row>
    <row r="359" spans="2:13" x14ac:dyDescent="0.2">
      <c r="B359" s="60"/>
      <c r="C359" s="60"/>
      <c r="D359" s="57"/>
      <c r="E359" s="57"/>
      <c r="F359" s="57"/>
      <c r="G359" s="57"/>
      <c r="H359" s="57"/>
      <c r="I359" s="57"/>
      <c r="J359" s="57"/>
      <c r="K359" s="57"/>
      <c r="L359" s="57"/>
      <c r="M359" s="57"/>
    </row>
    <row r="360" spans="2:13" x14ac:dyDescent="0.2">
      <c r="B360" s="60"/>
      <c r="C360" s="60"/>
      <c r="D360" s="57"/>
      <c r="E360" s="57"/>
      <c r="F360" s="57"/>
      <c r="G360" s="57"/>
      <c r="H360" s="57"/>
      <c r="I360" s="57"/>
      <c r="J360" s="57"/>
      <c r="K360" s="57"/>
      <c r="L360" s="57"/>
      <c r="M360" s="57"/>
    </row>
    <row r="361" spans="2:13" x14ac:dyDescent="0.2">
      <c r="B361" s="60"/>
      <c r="C361" s="60"/>
      <c r="D361" s="57"/>
      <c r="E361" s="57"/>
      <c r="F361" s="57"/>
      <c r="G361" s="57"/>
      <c r="H361" s="57"/>
      <c r="I361" s="57"/>
      <c r="J361" s="57"/>
      <c r="K361" s="57"/>
      <c r="L361" s="57"/>
      <c r="M361" s="57"/>
    </row>
    <row r="362" spans="2:13" x14ac:dyDescent="0.2">
      <c r="B362" s="60"/>
      <c r="C362" s="60"/>
      <c r="D362" s="57"/>
      <c r="E362" s="57"/>
      <c r="F362" s="57"/>
      <c r="G362" s="57"/>
      <c r="H362" s="57"/>
      <c r="I362" s="57"/>
      <c r="J362" s="57"/>
      <c r="K362" s="57"/>
      <c r="L362" s="57"/>
      <c r="M362" s="57"/>
    </row>
    <row r="363" spans="2:13" x14ac:dyDescent="0.2">
      <c r="B363" s="60"/>
      <c r="C363" s="60"/>
      <c r="D363" s="57"/>
      <c r="E363" s="57"/>
      <c r="F363" s="57"/>
      <c r="G363" s="57"/>
      <c r="H363" s="57"/>
      <c r="I363" s="57"/>
      <c r="J363" s="57"/>
      <c r="K363" s="57"/>
      <c r="L363" s="57"/>
      <c r="M363" s="57"/>
    </row>
    <row r="364" spans="2:13" x14ac:dyDescent="0.2">
      <c r="B364" s="60"/>
      <c r="C364" s="60"/>
      <c r="D364" s="57"/>
      <c r="E364" s="57"/>
      <c r="F364" s="57"/>
      <c r="G364" s="57"/>
      <c r="H364" s="57"/>
      <c r="I364" s="57"/>
      <c r="J364" s="57"/>
      <c r="K364" s="57"/>
      <c r="L364" s="57"/>
      <c r="M364" s="57"/>
    </row>
    <row r="365" spans="2:13" x14ac:dyDescent="0.2">
      <c r="B365" s="60"/>
      <c r="C365" s="60"/>
      <c r="D365" s="57"/>
      <c r="E365" s="57"/>
      <c r="F365" s="57"/>
      <c r="G365" s="57"/>
      <c r="H365" s="57"/>
      <c r="I365" s="57"/>
      <c r="J365" s="57"/>
      <c r="K365" s="57"/>
      <c r="L365" s="57"/>
      <c r="M365" s="57"/>
    </row>
    <row r="366" spans="2:13" x14ac:dyDescent="0.2">
      <c r="B366" s="60"/>
      <c r="C366" s="60"/>
      <c r="D366" s="57"/>
      <c r="E366" s="57"/>
      <c r="F366" s="57"/>
      <c r="G366" s="57"/>
      <c r="H366" s="57"/>
      <c r="I366" s="57"/>
      <c r="J366" s="57"/>
      <c r="K366" s="57"/>
      <c r="L366" s="57"/>
      <c r="M366" s="57"/>
    </row>
    <row r="367" spans="2:13" x14ac:dyDescent="0.2">
      <c r="B367" s="60"/>
      <c r="C367" s="60"/>
      <c r="D367" s="57"/>
      <c r="E367" s="57"/>
      <c r="F367" s="57"/>
      <c r="G367" s="57"/>
      <c r="H367" s="57"/>
      <c r="I367" s="57"/>
      <c r="J367" s="57"/>
      <c r="K367" s="57"/>
      <c r="L367" s="57"/>
      <c r="M367" s="57"/>
    </row>
    <row r="368" spans="2:13" x14ac:dyDescent="0.2">
      <c r="B368" s="60"/>
      <c r="C368" s="60"/>
      <c r="D368" s="57"/>
      <c r="E368" s="57"/>
      <c r="F368" s="57"/>
      <c r="G368" s="57"/>
      <c r="H368" s="57"/>
      <c r="I368" s="57"/>
      <c r="J368" s="57"/>
      <c r="K368" s="57"/>
      <c r="L368" s="57"/>
      <c r="M368" s="57"/>
    </row>
    <row r="369" spans="2:13" x14ac:dyDescent="0.2">
      <c r="B369" s="60"/>
      <c r="C369" s="60"/>
      <c r="D369" s="57"/>
      <c r="E369" s="57"/>
      <c r="F369" s="57"/>
      <c r="G369" s="57"/>
      <c r="H369" s="57"/>
      <c r="I369" s="57"/>
      <c r="J369" s="57"/>
      <c r="K369" s="57"/>
      <c r="L369" s="57"/>
      <c r="M369" s="57"/>
    </row>
    <row r="370" spans="2:13" x14ac:dyDescent="0.2">
      <c r="B370" s="60"/>
      <c r="C370" s="60"/>
      <c r="D370" s="57"/>
      <c r="E370" s="57"/>
      <c r="F370" s="57"/>
      <c r="G370" s="57"/>
      <c r="H370" s="57"/>
      <c r="I370" s="57"/>
      <c r="J370" s="57"/>
      <c r="K370" s="57"/>
      <c r="L370" s="57"/>
      <c r="M370" s="57"/>
    </row>
    <row r="371" spans="2:13" x14ac:dyDescent="0.2">
      <c r="B371" s="60"/>
      <c r="C371" s="60"/>
      <c r="D371" s="57"/>
      <c r="E371" s="57"/>
      <c r="F371" s="57"/>
      <c r="G371" s="57"/>
      <c r="H371" s="57"/>
      <c r="I371" s="57"/>
      <c r="J371" s="57"/>
      <c r="K371" s="57"/>
      <c r="L371" s="57"/>
      <c r="M371" s="57"/>
    </row>
    <row r="372" spans="2:13" x14ac:dyDescent="0.2">
      <c r="B372" s="60"/>
      <c r="C372" s="60"/>
      <c r="D372" s="57"/>
      <c r="E372" s="57"/>
      <c r="F372" s="57"/>
      <c r="G372" s="57"/>
      <c r="H372" s="57"/>
      <c r="I372" s="57"/>
      <c r="J372" s="57"/>
      <c r="K372" s="57"/>
      <c r="L372" s="57"/>
      <c r="M372" s="57"/>
    </row>
    <row r="373" spans="2:13" x14ac:dyDescent="0.2">
      <c r="B373" s="60"/>
      <c r="C373" s="60"/>
      <c r="D373" s="57"/>
      <c r="E373" s="57"/>
      <c r="F373" s="57"/>
      <c r="G373" s="57"/>
      <c r="H373" s="57"/>
      <c r="I373" s="57"/>
      <c r="J373" s="57"/>
      <c r="K373" s="57"/>
      <c r="L373" s="57"/>
      <c r="M373" s="57"/>
    </row>
    <row r="374" spans="2:13" x14ac:dyDescent="0.2">
      <c r="B374" s="60"/>
      <c r="C374" s="60"/>
      <c r="D374" s="57"/>
      <c r="E374" s="57"/>
      <c r="F374" s="57"/>
      <c r="G374" s="57"/>
      <c r="H374" s="57"/>
      <c r="I374" s="57"/>
      <c r="J374" s="57"/>
      <c r="K374" s="57"/>
      <c r="L374" s="57"/>
      <c r="M374" s="57"/>
    </row>
    <row r="375" spans="2:13" x14ac:dyDescent="0.2">
      <c r="B375" s="60"/>
      <c r="C375" s="60"/>
      <c r="D375" s="57"/>
      <c r="E375" s="57"/>
      <c r="F375" s="57"/>
      <c r="G375" s="57"/>
      <c r="H375" s="57"/>
      <c r="I375" s="57"/>
      <c r="J375" s="57"/>
      <c r="K375" s="57"/>
      <c r="L375" s="57"/>
      <c r="M375" s="57"/>
    </row>
    <row r="376" spans="2:13" x14ac:dyDescent="0.2">
      <c r="B376" s="60"/>
      <c r="C376" s="60"/>
      <c r="D376" s="57"/>
      <c r="E376" s="57"/>
      <c r="F376" s="57"/>
      <c r="G376" s="57"/>
      <c r="H376" s="57"/>
      <c r="I376" s="57"/>
      <c r="J376" s="57"/>
      <c r="K376" s="57"/>
      <c r="L376" s="57"/>
      <c r="M376" s="57"/>
    </row>
    <row r="377" spans="2:13" x14ac:dyDescent="0.2">
      <c r="B377" s="60"/>
      <c r="C377" s="60"/>
      <c r="D377" s="57"/>
      <c r="E377" s="57"/>
      <c r="F377" s="57"/>
      <c r="G377" s="57"/>
      <c r="H377" s="57"/>
      <c r="I377" s="57"/>
      <c r="J377" s="57"/>
      <c r="K377" s="57"/>
      <c r="L377" s="57"/>
      <c r="M377" s="57"/>
    </row>
    <row r="378" spans="2:13" x14ac:dyDescent="0.2">
      <c r="B378" s="60"/>
      <c r="C378" s="60"/>
      <c r="D378" s="57"/>
      <c r="E378" s="57"/>
      <c r="F378" s="57"/>
      <c r="G378" s="57"/>
      <c r="H378" s="57"/>
      <c r="I378" s="57"/>
      <c r="J378" s="57"/>
      <c r="K378" s="57"/>
      <c r="L378" s="57"/>
      <c r="M378" s="57"/>
    </row>
    <row r="379" spans="2:13" x14ac:dyDescent="0.2">
      <c r="B379" s="60"/>
      <c r="C379" s="60"/>
      <c r="D379" s="57"/>
      <c r="E379" s="57"/>
      <c r="F379" s="57"/>
      <c r="G379" s="57"/>
      <c r="H379" s="57"/>
      <c r="I379" s="57"/>
      <c r="J379" s="57"/>
      <c r="K379" s="57"/>
      <c r="L379" s="57"/>
      <c r="M379" s="57"/>
    </row>
    <row r="380" spans="2:13" x14ac:dyDescent="0.2">
      <c r="B380" s="60"/>
      <c r="C380" s="60"/>
      <c r="D380" s="57"/>
      <c r="E380" s="57"/>
      <c r="F380" s="57"/>
      <c r="G380" s="57"/>
      <c r="H380" s="57"/>
      <c r="I380" s="57"/>
      <c r="J380" s="57"/>
      <c r="K380" s="57"/>
      <c r="L380" s="57"/>
      <c r="M380" s="57"/>
    </row>
    <row r="381" spans="2:13" x14ac:dyDescent="0.2">
      <c r="B381" s="60"/>
      <c r="C381" s="60"/>
      <c r="D381" s="57"/>
      <c r="E381" s="57"/>
      <c r="F381" s="57"/>
      <c r="G381" s="57"/>
      <c r="H381" s="57"/>
      <c r="I381" s="57"/>
      <c r="J381" s="57"/>
      <c r="K381" s="57"/>
      <c r="L381" s="57"/>
      <c r="M381" s="57"/>
    </row>
    <row r="382" spans="2:13" x14ac:dyDescent="0.2">
      <c r="B382" s="60"/>
      <c r="C382" s="60"/>
      <c r="D382" s="57"/>
      <c r="E382" s="57"/>
      <c r="F382" s="57"/>
      <c r="G382" s="57"/>
      <c r="H382" s="57"/>
      <c r="I382" s="57"/>
      <c r="J382" s="57"/>
      <c r="K382" s="57"/>
      <c r="L382" s="57"/>
      <c r="M382" s="57"/>
    </row>
    <row r="383" spans="2:13" x14ac:dyDescent="0.2">
      <c r="B383" s="60"/>
      <c r="C383" s="60"/>
      <c r="D383" s="57"/>
      <c r="E383" s="57"/>
      <c r="F383" s="57"/>
      <c r="G383" s="57"/>
      <c r="H383" s="57"/>
      <c r="I383" s="57"/>
      <c r="J383" s="57"/>
      <c r="K383" s="57"/>
      <c r="L383" s="57"/>
      <c r="M383" s="57"/>
    </row>
    <row r="384" spans="2:13" x14ac:dyDescent="0.2">
      <c r="B384" s="60"/>
      <c r="C384" s="60"/>
      <c r="D384" s="57"/>
      <c r="E384" s="57"/>
      <c r="F384" s="57"/>
      <c r="G384" s="57"/>
      <c r="H384" s="57"/>
      <c r="I384" s="57"/>
      <c r="J384" s="57"/>
      <c r="K384" s="57"/>
      <c r="L384" s="57"/>
      <c r="M384" s="57"/>
    </row>
    <row r="385" spans="2:13" x14ac:dyDescent="0.2">
      <c r="B385" s="60"/>
      <c r="C385" s="60"/>
      <c r="D385" s="57"/>
      <c r="E385" s="57"/>
      <c r="F385" s="57"/>
      <c r="G385" s="57"/>
      <c r="H385" s="57"/>
      <c r="I385" s="57"/>
      <c r="J385" s="57"/>
      <c r="K385" s="57"/>
      <c r="L385" s="57"/>
      <c r="M385" s="57"/>
    </row>
    <row r="386" spans="2:13" x14ac:dyDescent="0.2">
      <c r="B386" s="60"/>
      <c r="C386" s="60"/>
      <c r="D386" s="57"/>
      <c r="E386" s="57"/>
      <c r="F386" s="57"/>
      <c r="G386" s="57"/>
      <c r="H386" s="57"/>
      <c r="I386" s="57"/>
      <c r="J386" s="57"/>
      <c r="K386" s="57"/>
      <c r="L386" s="57"/>
      <c r="M386" s="57"/>
    </row>
    <row r="387" spans="2:13" x14ac:dyDescent="0.2">
      <c r="B387" s="60"/>
      <c r="C387" s="60"/>
      <c r="D387" s="57"/>
      <c r="E387" s="57"/>
      <c r="F387" s="57"/>
      <c r="G387" s="57"/>
      <c r="H387" s="57"/>
      <c r="I387" s="57"/>
      <c r="J387" s="57"/>
      <c r="K387" s="57"/>
      <c r="L387" s="57"/>
      <c r="M387" s="57"/>
    </row>
    <row r="388" spans="2:13" x14ac:dyDescent="0.2">
      <c r="B388" s="60"/>
      <c r="C388" s="60"/>
      <c r="D388" s="57"/>
      <c r="E388" s="57"/>
      <c r="F388" s="57"/>
      <c r="G388" s="57"/>
      <c r="H388" s="57"/>
      <c r="I388" s="57"/>
      <c r="J388" s="57"/>
      <c r="K388" s="57"/>
      <c r="L388" s="57"/>
      <c r="M388" s="57"/>
    </row>
    <row r="389" spans="2:13" x14ac:dyDescent="0.2">
      <c r="B389" s="60"/>
      <c r="C389" s="60"/>
      <c r="D389" s="57"/>
      <c r="E389" s="57"/>
      <c r="F389" s="57"/>
      <c r="G389" s="57"/>
      <c r="H389" s="57"/>
      <c r="I389" s="57"/>
      <c r="J389" s="57"/>
      <c r="K389" s="57"/>
      <c r="L389" s="57"/>
      <c r="M389" s="57"/>
    </row>
    <row r="390" spans="2:13" x14ac:dyDescent="0.2">
      <c r="B390" s="60"/>
      <c r="C390" s="60"/>
      <c r="D390" s="57"/>
      <c r="E390" s="57"/>
      <c r="F390" s="57"/>
      <c r="G390" s="57"/>
      <c r="H390" s="57"/>
      <c r="I390" s="57"/>
      <c r="J390" s="57"/>
      <c r="K390" s="57"/>
      <c r="L390" s="57"/>
      <c r="M390" s="57"/>
    </row>
    <row r="391" spans="2:13" x14ac:dyDescent="0.2">
      <c r="B391" s="60"/>
      <c r="C391" s="60"/>
      <c r="D391" s="57"/>
      <c r="E391" s="57"/>
      <c r="F391" s="57"/>
      <c r="G391" s="57"/>
      <c r="H391" s="57"/>
      <c r="I391" s="57"/>
      <c r="J391" s="57"/>
      <c r="K391" s="57"/>
      <c r="L391" s="57"/>
      <c r="M391" s="57"/>
    </row>
    <row r="392" spans="2:13" x14ac:dyDescent="0.2">
      <c r="B392" s="60"/>
      <c r="C392" s="60"/>
      <c r="D392" s="57"/>
      <c r="E392" s="57"/>
      <c r="F392" s="57"/>
      <c r="G392" s="57"/>
      <c r="H392" s="57"/>
      <c r="I392" s="57"/>
      <c r="J392" s="57"/>
      <c r="K392" s="57"/>
      <c r="L392" s="57"/>
      <c r="M392" s="57"/>
    </row>
    <row r="393" spans="2:13" x14ac:dyDescent="0.2">
      <c r="B393" s="60"/>
      <c r="C393" s="60"/>
      <c r="D393" s="57"/>
      <c r="E393" s="57"/>
      <c r="F393" s="57"/>
      <c r="G393" s="57"/>
      <c r="H393" s="57"/>
      <c r="I393" s="57"/>
      <c r="J393" s="57"/>
      <c r="K393" s="57"/>
      <c r="L393" s="57"/>
      <c r="M393" s="57"/>
    </row>
    <row r="394" spans="2:13" x14ac:dyDescent="0.2">
      <c r="B394" s="60"/>
      <c r="C394" s="60"/>
      <c r="D394" s="57"/>
      <c r="E394" s="57"/>
      <c r="F394" s="57"/>
      <c r="G394" s="57"/>
      <c r="H394" s="57"/>
      <c r="I394" s="57"/>
      <c r="J394" s="57"/>
      <c r="K394" s="57"/>
      <c r="L394" s="57"/>
      <c r="M394" s="57"/>
    </row>
    <row r="395" spans="2:13" x14ac:dyDescent="0.2">
      <c r="B395" s="60"/>
      <c r="C395" s="60"/>
      <c r="D395" s="57"/>
      <c r="E395" s="57"/>
      <c r="F395" s="57"/>
      <c r="G395" s="57"/>
      <c r="H395" s="57"/>
      <c r="I395" s="57"/>
      <c r="J395" s="57"/>
      <c r="K395" s="57"/>
      <c r="L395" s="57"/>
      <c r="M395" s="57"/>
    </row>
    <row r="396" spans="2:13" x14ac:dyDescent="0.2">
      <c r="B396" s="60"/>
      <c r="C396" s="60"/>
      <c r="D396" s="57"/>
      <c r="E396" s="57"/>
      <c r="F396" s="57"/>
      <c r="G396" s="57"/>
      <c r="H396" s="57"/>
      <c r="I396" s="57"/>
      <c r="J396" s="57"/>
      <c r="K396" s="57"/>
      <c r="L396" s="57"/>
      <c r="M396" s="57"/>
    </row>
    <row r="397" spans="2:13" x14ac:dyDescent="0.2">
      <c r="B397" s="60"/>
      <c r="C397" s="60"/>
      <c r="D397" s="57"/>
      <c r="E397" s="57"/>
      <c r="F397" s="57"/>
      <c r="G397" s="57"/>
      <c r="H397" s="57"/>
      <c r="I397" s="57"/>
      <c r="J397" s="57"/>
      <c r="K397" s="57"/>
      <c r="L397" s="57"/>
      <c r="M397" s="57"/>
    </row>
    <row r="398" spans="2:13" x14ac:dyDescent="0.2">
      <c r="B398" s="60"/>
      <c r="C398" s="60"/>
      <c r="D398" s="57"/>
      <c r="E398" s="57"/>
      <c r="F398" s="57"/>
      <c r="G398" s="57"/>
      <c r="H398" s="57"/>
      <c r="I398" s="57"/>
      <c r="J398" s="57"/>
      <c r="K398" s="57"/>
      <c r="L398" s="57"/>
      <c r="M398" s="57"/>
    </row>
    <row r="399" spans="2:13" x14ac:dyDescent="0.2">
      <c r="B399" s="60"/>
      <c r="C399" s="60"/>
      <c r="D399" s="57"/>
      <c r="E399" s="57"/>
      <c r="F399" s="57"/>
      <c r="G399" s="57"/>
      <c r="H399" s="57"/>
      <c r="I399" s="57"/>
      <c r="J399" s="57"/>
      <c r="K399" s="57"/>
      <c r="L399" s="57"/>
      <c r="M399" s="57"/>
    </row>
    <row r="400" spans="2:13" x14ac:dyDescent="0.2">
      <c r="B400" s="60"/>
      <c r="C400" s="60"/>
      <c r="D400" s="57"/>
      <c r="E400" s="57"/>
      <c r="F400" s="57"/>
      <c r="G400" s="57"/>
      <c r="H400" s="57"/>
      <c r="I400" s="57"/>
      <c r="J400" s="57"/>
      <c r="K400" s="57"/>
      <c r="L400" s="57"/>
      <c r="M400" s="57"/>
    </row>
    <row r="401" spans="2:13" x14ac:dyDescent="0.2">
      <c r="B401" s="60"/>
      <c r="C401" s="60"/>
      <c r="D401" s="57"/>
      <c r="E401" s="57"/>
      <c r="F401" s="57"/>
      <c r="G401" s="57"/>
      <c r="H401" s="57"/>
      <c r="I401" s="57"/>
      <c r="J401" s="57"/>
      <c r="K401" s="57"/>
      <c r="L401" s="57"/>
      <c r="M401" s="57"/>
    </row>
    <row r="402" spans="2:13" x14ac:dyDescent="0.2">
      <c r="B402" s="60"/>
      <c r="C402" s="60"/>
      <c r="D402" s="57"/>
      <c r="E402" s="57"/>
      <c r="F402" s="57"/>
      <c r="G402" s="57"/>
      <c r="H402" s="57"/>
      <c r="I402" s="57"/>
      <c r="J402" s="57"/>
      <c r="K402" s="57"/>
      <c r="L402" s="57"/>
      <c r="M402" s="57"/>
    </row>
    <row r="403" spans="2:13" x14ac:dyDescent="0.2">
      <c r="B403" s="60"/>
      <c r="C403" s="60"/>
      <c r="D403" s="57"/>
      <c r="E403" s="57"/>
      <c r="F403" s="57"/>
      <c r="G403" s="57"/>
      <c r="H403" s="57"/>
      <c r="I403" s="57"/>
      <c r="J403" s="57"/>
      <c r="K403" s="57"/>
      <c r="L403" s="57"/>
      <c r="M403" s="57"/>
    </row>
    <row r="404" spans="2:13" x14ac:dyDescent="0.2">
      <c r="B404" s="60"/>
      <c r="C404" s="60"/>
      <c r="D404" s="57"/>
      <c r="E404" s="57"/>
      <c r="F404" s="57"/>
      <c r="G404" s="57"/>
      <c r="H404" s="57"/>
      <c r="I404" s="57"/>
      <c r="J404" s="57"/>
      <c r="K404" s="57"/>
      <c r="L404" s="57"/>
      <c r="M404" s="57"/>
    </row>
    <row r="405" spans="2:13" x14ac:dyDescent="0.2">
      <c r="B405" s="60"/>
      <c r="C405" s="60"/>
      <c r="D405" s="57"/>
      <c r="E405" s="57"/>
      <c r="F405" s="57"/>
      <c r="G405" s="57"/>
      <c r="H405" s="57"/>
      <c r="I405" s="57"/>
      <c r="J405" s="57"/>
      <c r="K405" s="57"/>
      <c r="L405" s="57"/>
      <c r="M405" s="57"/>
    </row>
    <row r="406" spans="2:13" x14ac:dyDescent="0.2">
      <c r="B406" s="60"/>
      <c r="C406" s="60"/>
      <c r="D406" s="57"/>
      <c r="E406" s="57"/>
      <c r="F406" s="57"/>
      <c r="G406" s="57"/>
      <c r="H406" s="57"/>
      <c r="I406" s="57"/>
      <c r="J406" s="57"/>
      <c r="K406" s="57"/>
      <c r="L406" s="57"/>
      <c r="M406" s="57"/>
    </row>
    <row r="407" spans="2:13" x14ac:dyDescent="0.2">
      <c r="B407" s="60"/>
      <c r="C407" s="60"/>
      <c r="D407" s="57"/>
      <c r="E407" s="57"/>
      <c r="F407" s="57"/>
      <c r="G407" s="57"/>
      <c r="H407" s="57"/>
      <c r="I407" s="57"/>
      <c r="J407" s="57"/>
      <c r="K407" s="57"/>
      <c r="L407" s="57"/>
      <c r="M407" s="57"/>
    </row>
    <row r="408" spans="2:13" x14ac:dyDescent="0.2">
      <c r="B408" s="60"/>
      <c r="C408" s="60"/>
      <c r="D408" s="57"/>
      <c r="E408" s="57"/>
      <c r="F408" s="57"/>
      <c r="G408" s="57"/>
      <c r="H408" s="57"/>
      <c r="I408" s="57"/>
      <c r="J408" s="57"/>
      <c r="K408" s="57"/>
      <c r="L408" s="57"/>
      <c r="M408" s="57"/>
    </row>
    <row r="409" spans="2:13" x14ac:dyDescent="0.2">
      <c r="B409" s="60"/>
      <c r="C409" s="60"/>
      <c r="D409" s="57"/>
      <c r="E409" s="57"/>
      <c r="F409" s="57"/>
      <c r="G409" s="57"/>
      <c r="H409" s="57"/>
      <c r="I409" s="57"/>
      <c r="J409" s="57"/>
      <c r="K409" s="57"/>
      <c r="L409" s="57"/>
      <c r="M409" s="57"/>
    </row>
    <row r="410" spans="2:13" x14ac:dyDescent="0.2">
      <c r="B410" s="60"/>
      <c r="C410" s="60"/>
      <c r="D410" s="57"/>
      <c r="E410" s="57"/>
      <c r="F410" s="57"/>
      <c r="G410" s="57"/>
      <c r="H410" s="57"/>
      <c r="I410" s="57"/>
      <c r="J410" s="57"/>
      <c r="K410" s="57"/>
      <c r="L410" s="57"/>
      <c r="M410" s="57"/>
    </row>
    <row r="411" spans="2:13" x14ac:dyDescent="0.2">
      <c r="B411" s="60"/>
      <c r="C411" s="60"/>
      <c r="D411" s="57"/>
      <c r="E411" s="57"/>
      <c r="F411" s="57"/>
      <c r="G411" s="57"/>
      <c r="H411" s="57"/>
      <c r="I411" s="57"/>
      <c r="J411" s="57"/>
      <c r="K411" s="57"/>
      <c r="L411" s="57"/>
      <c r="M411" s="57"/>
    </row>
    <row r="412" spans="2:13" x14ac:dyDescent="0.2">
      <c r="B412" s="60"/>
      <c r="C412" s="60"/>
      <c r="D412" s="57"/>
      <c r="E412" s="57"/>
      <c r="F412" s="57"/>
      <c r="G412" s="57"/>
      <c r="H412" s="57"/>
      <c r="I412" s="57"/>
      <c r="J412" s="57"/>
      <c r="K412" s="57"/>
      <c r="L412" s="57"/>
      <c r="M412" s="57"/>
    </row>
    <row r="413" spans="2:13" x14ac:dyDescent="0.2">
      <c r="B413" s="60"/>
      <c r="C413" s="60"/>
      <c r="D413" s="57"/>
      <c r="E413" s="57"/>
      <c r="F413" s="57"/>
      <c r="G413" s="57"/>
      <c r="H413" s="57"/>
      <c r="I413" s="57"/>
      <c r="J413" s="57"/>
      <c r="K413" s="57"/>
      <c r="L413" s="57"/>
      <c r="M413" s="57"/>
    </row>
    <row r="414" spans="2:13" x14ac:dyDescent="0.2">
      <c r="B414" s="60"/>
      <c r="C414" s="60"/>
      <c r="D414" s="57"/>
      <c r="E414" s="57"/>
      <c r="F414" s="57"/>
      <c r="G414" s="57"/>
      <c r="H414" s="57"/>
      <c r="I414" s="57"/>
      <c r="J414" s="57"/>
      <c r="K414" s="57"/>
      <c r="L414" s="57"/>
      <c r="M414" s="57"/>
    </row>
    <row r="415" spans="2:13" x14ac:dyDescent="0.2">
      <c r="B415" s="60"/>
      <c r="C415" s="60"/>
      <c r="D415" s="57"/>
      <c r="E415" s="57"/>
      <c r="F415" s="57"/>
      <c r="G415" s="57"/>
      <c r="H415" s="57"/>
      <c r="I415" s="57"/>
      <c r="J415" s="57"/>
      <c r="K415" s="57"/>
      <c r="L415" s="57"/>
      <c r="M415" s="57"/>
    </row>
    <row r="416" spans="2:13" x14ac:dyDescent="0.2">
      <c r="B416" s="60"/>
      <c r="C416" s="60"/>
      <c r="D416" s="57"/>
      <c r="E416" s="57"/>
      <c r="F416" s="57"/>
      <c r="G416" s="57"/>
      <c r="H416" s="57"/>
      <c r="I416" s="57"/>
      <c r="J416" s="57"/>
      <c r="K416" s="57"/>
      <c r="L416" s="57"/>
      <c r="M416" s="57"/>
    </row>
    <row r="417" spans="2:13" x14ac:dyDescent="0.2">
      <c r="B417" s="60"/>
      <c r="C417" s="60"/>
      <c r="D417" s="57"/>
      <c r="E417" s="57"/>
      <c r="F417" s="57"/>
      <c r="G417" s="57"/>
      <c r="H417" s="57"/>
      <c r="I417" s="57"/>
      <c r="J417" s="57"/>
      <c r="K417" s="57"/>
      <c r="L417" s="57"/>
      <c r="M417" s="57"/>
    </row>
    <row r="418" spans="2:13" x14ac:dyDescent="0.2">
      <c r="B418" s="60"/>
      <c r="C418" s="60"/>
      <c r="D418" s="57"/>
      <c r="E418" s="57"/>
      <c r="F418" s="57"/>
      <c r="G418" s="57"/>
      <c r="H418" s="57"/>
      <c r="I418" s="57"/>
      <c r="J418" s="57"/>
      <c r="K418" s="57"/>
      <c r="L418" s="57"/>
      <c r="M418" s="57"/>
    </row>
    <row r="419" spans="2:13" x14ac:dyDescent="0.2">
      <c r="B419" s="60"/>
      <c r="C419" s="60"/>
      <c r="D419" s="57"/>
      <c r="E419" s="57"/>
      <c r="F419" s="57"/>
      <c r="G419" s="57"/>
      <c r="H419" s="57"/>
      <c r="I419" s="57"/>
      <c r="J419" s="57"/>
      <c r="K419" s="57"/>
      <c r="L419" s="57"/>
      <c r="M419" s="57"/>
    </row>
    <row r="420" spans="2:13" x14ac:dyDescent="0.2">
      <c r="B420" s="60"/>
      <c r="C420" s="60"/>
      <c r="D420" s="57"/>
      <c r="E420" s="57"/>
      <c r="F420" s="57"/>
      <c r="G420" s="57"/>
      <c r="H420" s="57"/>
      <c r="I420" s="57"/>
      <c r="J420" s="57"/>
      <c r="K420" s="57"/>
      <c r="L420" s="57"/>
      <c r="M420" s="57"/>
    </row>
    <row r="421" spans="2:13" x14ac:dyDescent="0.2">
      <c r="B421" s="60"/>
      <c r="C421" s="60"/>
      <c r="D421" s="57"/>
      <c r="E421" s="57"/>
      <c r="F421" s="57"/>
      <c r="G421" s="57"/>
      <c r="H421" s="57"/>
      <c r="I421" s="57"/>
      <c r="J421" s="57"/>
      <c r="K421" s="57"/>
      <c r="L421" s="57"/>
      <c r="M421" s="57"/>
    </row>
    <row r="422" spans="2:13" x14ac:dyDescent="0.2">
      <c r="B422" s="60"/>
      <c r="C422" s="60"/>
      <c r="D422" s="57"/>
      <c r="E422" s="57"/>
      <c r="F422" s="57"/>
      <c r="G422" s="57"/>
      <c r="H422" s="57"/>
      <c r="I422" s="57"/>
      <c r="J422" s="57"/>
      <c r="K422" s="57"/>
      <c r="L422" s="57"/>
      <c r="M422" s="57"/>
    </row>
    <row r="423" spans="2:13" x14ac:dyDescent="0.2">
      <c r="B423" s="60"/>
      <c r="C423" s="60"/>
      <c r="D423" s="57"/>
      <c r="E423" s="57"/>
      <c r="F423" s="57"/>
      <c r="G423" s="57"/>
      <c r="H423" s="57"/>
      <c r="I423" s="57"/>
      <c r="J423" s="57"/>
      <c r="K423" s="57"/>
      <c r="L423" s="57"/>
      <c r="M423" s="57"/>
    </row>
    <row r="424" spans="2:13" x14ac:dyDescent="0.2">
      <c r="B424" s="60"/>
      <c r="C424" s="60"/>
      <c r="D424" s="57"/>
      <c r="E424" s="57"/>
      <c r="F424" s="57"/>
      <c r="G424" s="57"/>
      <c r="H424" s="57"/>
      <c r="I424" s="57"/>
      <c r="J424" s="57"/>
      <c r="K424" s="57"/>
      <c r="L424" s="57"/>
      <c r="M424" s="57"/>
    </row>
    <row r="425" spans="2:13" x14ac:dyDescent="0.2">
      <c r="B425" s="60"/>
      <c r="C425" s="60"/>
      <c r="D425" s="57"/>
      <c r="E425" s="57"/>
      <c r="F425" s="57"/>
      <c r="G425" s="57"/>
      <c r="H425" s="57"/>
      <c r="I425" s="57"/>
      <c r="J425" s="57"/>
      <c r="K425" s="57"/>
      <c r="L425" s="57"/>
      <c r="M425" s="57"/>
    </row>
    <row r="426" spans="2:13" x14ac:dyDescent="0.2">
      <c r="B426" s="60"/>
      <c r="C426" s="60"/>
      <c r="D426" s="57"/>
      <c r="E426" s="57"/>
      <c r="F426" s="57"/>
      <c r="G426" s="57"/>
      <c r="H426" s="57"/>
      <c r="I426" s="57"/>
      <c r="J426" s="57"/>
      <c r="K426" s="57"/>
      <c r="L426" s="57"/>
      <c r="M426" s="57"/>
    </row>
    <row r="427" spans="2:13" x14ac:dyDescent="0.2">
      <c r="B427" s="60"/>
      <c r="C427" s="60"/>
      <c r="D427" s="57"/>
      <c r="E427" s="57"/>
      <c r="F427" s="57"/>
      <c r="G427" s="57"/>
      <c r="H427" s="57"/>
      <c r="I427" s="57"/>
      <c r="J427" s="57"/>
      <c r="K427" s="57"/>
      <c r="L427" s="57"/>
      <c r="M427" s="57"/>
    </row>
    <row r="428" spans="2:13" x14ac:dyDescent="0.2">
      <c r="B428" s="60"/>
      <c r="C428" s="60"/>
      <c r="D428" s="57"/>
      <c r="E428" s="57"/>
      <c r="F428" s="57"/>
      <c r="G428" s="57"/>
      <c r="H428" s="57"/>
      <c r="I428" s="57"/>
      <c r="J428" s="57"/>
      <c r="K428" s="57"/>
      <c r="L428" s="57"/>
      <c r="M428" s="57"/>
    </row>
    <row r="429" spans="2:13" x14ac:dyDescent="0.2">
      <c r="B429" s="60"/>
      <c r="C429" s="60"/>
      <c r="D429" s="57"/>
      <c r="E429" s="57"/>
      <c r="F429" s="57"/>
      <c r="G429" s="57"/>
      <c r="H429" s="57"/>
      <c r="I429" s="57"/>
      <c r="J429" s="57"/>
      <c r="K429" s="57"/>
      <c r="L429" s="57"/>
      <c r="M429" s="57"/>
    </row>
    <row r="430" spans="2:13" x14ac:dyDescent="0.2">
      <c r="B430" s="60"/>
      <c r="C430" s="60"/>
      <c r="D430" s="57"/>
      <c r="E430" s="57"/>
      <c r="F430" s="57"/>
      <c r="G430" s="57"/>
      <c r="H430" s="57"/>
      <c r="I430" s="57"/>
      <c r="J430" s="57"/>
      <c r="K430" s="57"/>
      <c r="L430" s="57"/>
      <c r="M430" s="57"/>
    </row>
    <row r="431" spans="2:13" x14ac:dyDescent="0.2">
      <c r="B431" s="60"/>
      <c r="C431" s="60"/>
      <c r="D431" s="57"/>
      <c r="E431" s="57"/>
      <c r="F431" s="57"/>
      <c r="G431" s="57"/>
      <c r="H431" s="57"/>
      <c r="I431" s="57"/>
      <c r="J431" s="57"/>
      <c r="K431" s="57"/>
      <c r="L431" s="57"/>
      <c r="M431" s="57"/>
    </row>
    <row r="432" spans="2:13" x14ac:dyDescent="0.2">
      <c r="B432" s="60"/>
      <c r="C432" s="60"/>
      <c r="D432" s="57"/>
      <c r="E432" s="57"/>
      <c r="F432" s="57"/>
      <c r="G432" s="57"/>
      <c r="H432" s="57"/>
      <c r="I432" s="57"/>
      <c r="J432" s="57"/>
      <c r="K432" s="57"/>
      <c r="L432" s="57"/>
      <c r="M432" s="57"/>
    </row>
    <row r="433" spans="2:13" x14ac:dyDescent="0.2">
      <c r="B433" s="60"/>
      <c r="C433" s="60"/>
      <c r="D433" s="57"/>
      <c r="E433" s="57"/>
      <c r="F433" s="57"/>
      <c r="G433" s="57"/>
      <c r="H433" s="57"/>
      <c r="I433" s="57"/>
      <c r="J433" s="57"/>
      <c r="K433" s="57"/>
      <c r="L433" s="57"/>
      <c r="M433" s="57"/>
    </row>
    <row r="434" spans="2:13" x14ac:dyDescent="0.2">
      <c r="B434" s="60"/>
      <c r="C434" s="60"/>
      <c r="D434" s="57"/>
      <c r="E434" s="57"/>
      <c r="F434" s="57"/>
      <c r="G434" s="57"/>
      <c r="H434" s="57"/>
      <c r="I434" s="57"/>
      <c r="J434" s="57"/>
      <c r="K434" s="57"/>
      <c r="L434" s="57"/>
      <c r="M434" s="57"/>
    </row>
    <row r="435" spans="2:13" x14ac:dyDescent="0.2">
      <c r="B435" s="60"/>
      <c r="C435" s="60"/>
      <c r="D435" s="57"/>
      <c r="E435" s="57"/>
      <c r="F435" s="57"/>
      <c r="G435" s="57"/>
      <c r="H435" s="57"/>
      <c r="I435" s="57"/>
      <c r="J435" s="57"/>
      <c r="K435" s="57"/>
      <c r="L435" s="57"/>
      <c r="M435" s="57"/>
    </row>
    <row r="436" spans="2:13" x14ac:dyDescent="0.2">
      <c r="B436" s="60"/>
      <c r="C436" s="60"/>
      <c r="D436" s="57"/>
      <c r="E436" s="57"/>
      <c r="F436" s="57"/>
      <c r="G436" s="57"/>
      <c r="H436" s="57"/>
      <c r="I436" s="57"/>
      <c r="J436" s="57"/>
      <c r="K436" s="57"/>
      <c r="L436" s="57"/>
      <c r="M436" s="57"/>
    </row>
    <row r="437" spans="2:13" x14ac:dyDescent="0.2">
      <c r="B437" s="60"/>
      <c r="C437" s="60"/>
      <c r="D437" s="57"/>
      <c r="E437" s="57"/>
      <c r="F437" s="57"/>
      <c r="G437" s="57"/>
      <c r="H437" s="57"/>
      <c r="I437" s="57"/>
      <c r="J437" s="57"/>
      <c r="K437" s="57"/>
      <c r="L437" s="57"/>
      <c r="M437" s="57"/>
    </row>
    <row r="438" spans="2:13" x14ac:dyDescent="0.2">
      <c r="B438" s="60"/>
      <c r="C438" s="60"/>
      <c r="D438" s="57"/>
      <c r="E438" s="57"/>
      <c r="F438" s="57"/>
      <c r="G438" s="57"/>
      <c r="H438" s="57"/>
      <c r="I438" s="57"/>
      <c r="J438" s="57"/>
      <c r="K438" s="57"/>
      <c r="L438" s="57"/>
      <c r="M438" s="57"/>
    </row>
    <row r="439" spans="2:13" x14ac:dyDescent="0.2">
      <c r="B439" s="60"/>
      <c r="C439" s="60"/>
      <c r="D439" s="57"/>
      <c r="E439" s="57"/>
      <c r="F439" s="57"/>
      <c r="G439" s="57"/>
      <c r="H439" s="57"/>
      <c r="I439" s="57"/>
      <c r="J439" s="57"/>
      <c r="K439" s="57"/>
      <c r="L439" s="57"/>
      <c r="M439" s="57"/>
    </row>
    <row r="440" spans="2:13" x14ac:dyDescent="0.2">
      <c r="B440" s="60"/>
      <c r="C440" s="60"/>
      <c r="D440" s="57"/>
      <c r="E440" s="57"/>
      <c r="F440" s="57"/>
      <c r="G440" s="57"/>
      <c r="H440" s="57"/>
      <c r="I440" s="57"/>
      <c r="J440" s="57"/>
      <c r="K440" s="57"/>
      <c r="L440" s="57"/>
      <c r="M440" s="57"/>
    </row>
    <row r="441" spans="2:13" x14ac:dyDescent="0.2">
      <c r="B441" s="60"/>
      <c r="C441" s="60"/>
      <c r="D441" s="57"/>
      <c r="E441" s="57"/>
      <c r="F441" s="57"/>
      <c r="G441" s="57"/>
      <c r="H441" s="57"/>
      <c r="I441" s="57"/>
      <c r="J441" s="57"/>
      <c r="K441" s="57"/>
      <c r="L441" s="57"/>
      <c r="M441" s="57"/>
    </row>
    <row r="442" spans="2:13" x14ac:dyDescent="0.2">
      <c r="B442" s="60"/>
      <c r="C442" s="60"/>
      <c r="D442" s="57"/>
      <c r="E442" s="57"/>
      <c r="F442" s="57"/>
      <c r="G442" s="57"/>
      <c r="H442" s="57"/>
      <c r="I442" s="57"/>
      <c r="J442" s="57"/>
      <c r="K442" s="57"/>
      <c r="L442" s="57"/>
      <c r="M442" s="57"/>
    </row>
    <row r="443" spans="2:13" x14ac:dyDescent="0.2">
      <c r="B443" s="60"/>
      <c r="C443" s="60"/>
      <c r="D443" s="57"/>
      <c r="E443" s="57"/>
      <c r="F443" s="57"/>
      <c r="G443" s="57"/>
      <c r="H443" s="57"/>
      <c r="I443" s="57"/>
      <c r="J443" s="57"/>
      <c r="K443" s="57"/>
      <c r="L443" s="57"/>
      <c r="M443" s="57"/>
    </row>
    <row r="444" spans="2:13" x14ac:dyDescent="0.2">
      <c r="B444" s="60"/>
      <c r="C444" s="60"/>
      <c r="D444" s="57"/>
      <c r="E444" s="57"/>
      <c r="F444" s="57"/>
      <c r="G444" s="57"/>
      <c r="H444" s="57"/>
      <c r="I444" s="57"/>
      <c r="J444" s="57"/>
      <c r="K444" s="57"/>
      <c r="L444" s="57"/>
      <c r="M444" s="57"/>
    </row>
    <row r="445" spans="2:13" x14ac:dyDescent="0.2">
      <c r="B445" s="60"/>
      <c r="C445" s="60"/>
      <c r="D445" s="57"/>
      <c r="E445" s="57"/>
      <c r="F445" s="57"/>
      <c r="G445" s="57"/>
      <c r="H445" s="57"/>
      <c r="I445" s="57"/>
      <c r="J445" s="57"/>
      <c r="K445" s="57"/>
      <c r="L445" s="57"/>
      <c r="M445" s="57"/>
    </row>
    <row r="446" spans="2:13" x14ac:dyDescent="0.2">
      <c r="B446" s="60"/>
      <c r="C446" s="60"/>
      <c r="D446" s="57"/>
      <c r="E446" s="57"/>
      <c r="F446" s="57"/>
      <c r="G446" s="57"/>
      <c r="H446" s="57"/>
      <c r="I446" s="57"/>
      <c r="J446" s="57"/>
      <c r="K446" s="57"/>
      <c r="L446" s="57"/>
      <c r="M446" s="57"/>
    </row>
    <row r="447" spans="2:13" x14ac:dyDescent="0.2">
      <c r="B447" s="60"/>
      <c r="C447" s="60"/>
      <c r="D447" s="57"/>
      <c r="E447" s="57"/>
      <c r="F447" s="57"/>
      <c r="G447" s="57"/>
      <c r="H447" s="57"/>
      <c r="I447" s="57"/>
      <c r="J447" s="57"/>
      <c r="K447" s="57"/>
      <c r="L447" s="57"/>
      <c r="M447" s="57"/>
    </row>
    <row r="448" spans="2:13" x14ac:dyDescent="0.2">
      <c r="B448" s="60"/>
      <c r="C448" s="60"/>
      <c r="D448" s="57"/>
      <c r="E448" s="57"/>
      <c r="F448" s="57"/>
      <c r="G448" s="57"/>
      <c r="H448" s="57"/>
      <c r="I448" s="57"/>
      <c r="J448" s="57"/>
      <c r="K448" s="57"/>
      <c r="L448" s="57"/>
      <c r="M448" s="57"/>
    </row>
    <row r="449" spans="2:13" x14ac:dyDescent="0.2">
      <c r="B449" s="60"/>
      <c r="C449" s="60"/>
      <c r="D449" s="57"/>
      <c r="E449" s="57"/>
      <c r="F449" s="57"/>
      <c r="G449" s="57"/>
      <c r="H449" s="57"/>
      <c r="I449" s="57"/>
      <c r="J449" s="57"/>
      <c r="K449" s="57"/>
      <c r="L449" s="57"/>
      <c r="M449" s="57"/>
    </row>
    <row r="450" spans="2:13" x14ac:dyDescent="0.2">
      <c r="B450" s="60"/>
      <c r="C450" s="60"/>
      <c r="D450" s="57"/>
      <c r="E450" s="57"/>
      <c r="F450" s="57"/>
      <c r="G450" s="57"/>
      <c r="H450" s="57"/>
      <c r="I450" s="57"/>
      <c r="J450" s="57"/>
      <c r="K450" s="57"/>
      <c r="L450" s="57"/>
      <c r="M450" s="57"/>
    </row>
    <row r="451" spans="2:13" x14ac:dyDescent="0.2">
      <c r="B451" s="60"/>
      <c r="C451" s="60"/>
      <c r="D451" s="57"/>
      <c r="E451" s="57"/>
      <c r="F451" s="57"/>
      <c r="G451" s="57"/>
      <c r="H451" s="57"/>
      <c r="I451" s="57"/>
      <c r="J451" s="57"/>
      <c r="K451" s="57"/>
      <c r="L451" s="57"/>
      <c r="M451" s="57"/>
    </row>
    <row r="452" spans="2:13" x14ac:dyDescent="0.2">
      <c r="B452" s="60"/>
      <c r="C452" s="60"/>
      <c r="D452" s="57"/>
      <c r="E452" s="57"/>
      <c r="F452" s="57"/>
      <c r="G452" s="57"/>
      <c r="H452" s="57"/>
      <c r="I452" s="57"/>
      <c r="J452" s="57"/>
      <c r="K452" s="57"/>
      <c r="L452" s="57"/>
      <c r="M452" s="57"/>
    </row>
    <row r="453" spans="2:13" x14ac:dyDescent="0.2">
      <c r="B453" s="60"/>
      <c r="C453" s="60"/>
      <c r="D453" s="57"/>
      <c r="E453" s="57"/>
      <c r="F453" s="57"/>
      <c r="G453" s="57"/>
      <c r="H453" s="57"/>
      <c r="I453" s="57"/>
      <c r="J453" s="57"/>
      <c r="K453" s="57"/>
      <c r="L453" s="57"/>
      <c r="M453" s="57"/>
    </row>
    <row r="454" spans="2:13" x14ac:dyDescent="0.2">
      <c r="B454" s="60"/>
      <c r="C454" s="60"/>
      <c r="D454" s="57"/>
      <c r="E454" s="57"/>
      <c r="F454" s="57"/>
      <c r="G454" s="57"/>
      <c r="H454" s="57"/>
      <c r="I454" s="57"/>
      <c r="J454" s="57"/>
      <c r="K454" s="57"/>
      <c r="L454" s="57"/>
      <c r="M454" s="57"/>
    </row>
    <row r="455" spans="2:13" x14ac:dyDescent="0.2">
      <c r="B455" s="60"/>
      <c r="C455" s="60"/>
      <c r="D455" s="57"/>
      <c r="E455" s="57"/>
      <c r="F455" s="57"/>
      <c r="G455" s="57"/>
      <c r="H455" s="57"/>
      <c r="I455" s="57"/>
      <c r="J455" s="57"/>
      <c r="K455" s="57"/>
      <c r="L455" s="57"/>
      <c r="M455" s="57"/>
    </row>
    <row r="456" spans="2:13" x14ac:dyDescent="0.2">
      <c r="B456" s="60"/>
      <c r="C456" s="60"/>
      <c r="D456" s="57"/>
      <c r="E456" s="57"/>
      <c r="F456" s="57"/>
      <c r="G456" s="57"/>
      <c r="H456" s="57"/>
      <c r="I456" s="57"/>
      <c r="J456" s="57"/>
      <c r="K456" s="57"/>
      <c r="L456" s="57"/>
      <c r="M456" s="57"/>
    </row>
    <row r="457" spans="2:13" x14ac:dyDescent="0.2">
      <c r="B457" s="60"/>
      <c r="C457" s="60"/>
      <c r="D457" s="57"/>
      <c r="E457" s="57"/>
      <c r="F457" s="57"/>
      <c r="G457" s="57"/>
      <c r="H457" s="57"/>
      <c r="I457" s="57"/>
      <c r="J457" s="57"/>
      <c r="K457" s="57"/>
      <c r="L457" s="57"/>
      <c r="M457" s="57"/>
    </row>
    <row r="458" spans="2:13" x14ac:dyDescent="0.2">
      <c r="B458" s="60"/>
      <c r="C458" s="60"/>
      <c r="D458" s="57"/>
      <c r="E458" s="57"/>
      <c r="F458" s="57"/>
      <c r="G458" s="57"/>
      <c r="H458" s="57"/>
      <c r="I458" s="57"/>
      <c r="J458" s="57"/>
      <c r="K458" s="57"/>
      <c r="L458" s="57"/>
      <c r="M458" s="57"/>
    </row>
    <row r="459" spans="2:13" x14ac:dyDescent="0.2">
      <c r="B459" s="60"/>
      <c r="C459" s="60"/>
      <c r="D459" s="57"/>
      <c r="E459" s="57"/>
      <c r="F459" s="57"/>
      <c r="G459" s="57"/>
      <c r="H459" s="57"/>
      <c r="I459" s="57"/>
      <c r="J459" s="57"/>
      <c r="K459" s="57"/>
      <c r="L459" s="57"/>
      <c r="M459" s="57"/>
    </row>
    <row r="460" spans="2:13" x14ac:dyDescent="0.2">
      <c r="B460" s="60"/>
      <c r="C460" s="60"/>
      <c r="D460" s="57"/>
      <c r="E460" s="57"/>
      <c r="F460" s="57"/>
      <c r="G460" s="57"/>
      <c r="H460" s="57"/>
      <c r="I460" s="57"/>
      <c r="J460" s="57"/>
      <c r="K460" s="57"/>
      <c r="L460" s="57"/>
      <c r="M460" s="57"/>
    </row>
    <row r="461" spans="2:13" x14ac:dyDescent="0.2">
      <c r="B461" s="60"/>
      <c r="C461" s="60"/>
      <c r="D461" s="57"/>
      <c r="E461" s="57"/>
      <c r="F461" s="57"/>
      <c r="G461" s="57"/>
      <c r="H461" s="57"/>
      <c r="I461" s="57"/>
      <c r="J461" s="57"/>
      <c r="K461" s="57"/>
      <c r="L461" s="57"/>
      <c r="M461" s="57"/>
    </row>
    <row r="462" spans="2:13" x14ac:dyDescent="0.2">
      <c r="B462" s="60"/>
      <c r="C462" s="60"/>
      <c r="D462" s="57"/>
      <c r="E462" s="57"/>
      <c r="F462" s="57"/>
      <c r="G462" s="57"/>
      <c r="H462" s="57"/>
      <c r="I462" s="57"/>
      <c r="J462" s="57"/>
      <c r="K462" s="57"/>
      <c r="L462" s="57"/>
      <c r="M462" s="57"/>
    </row>
    <row r="463" spans="2:13" x14ac:dyDescent="0.2">
      <c r="B463" s="60"/>
      <c r="C463" s="60"/>
      <c r="D463" s="57"/>
      <c r="E463" s="57"/>
      <c r="F463" s="57"/>
      <c r="G463" s="57"/>
      <c r="H463" s="57"/>
      <c r="I463" s="57"/>
      <c r="J463" s="57"/>
      <c r="K463" s="57"/>
      <c r="L463" s="57"/>
      <c r="M463" s="57"/>
    </row>
    <row r="464" spans="2:13" x14ac:dyDescent="0.2">
      <c r="B464" s="60"/>
      <c r="C464" s="60"/>
      <c r="D464" s="57"/>
      <c r="E464" s="57"/>
      <c r="F464" s="57"/>
      <c r="G464" s="57"/>
      <c r="H464" s="57"/>
      <c r="I464" s="57"/>
      <c r="J464" s="57"/>
      <c r="K464" s="57"/>
      <c r="L464" s="57"/>
      <c r="M464" s="57"/>
    </row>
    <row r="465" spans="2:13" x14ac:dyDescent="0.2">
      <c r="B465" s="60"/>
      <c r="C465" s="60"/>
      <c r="D465" s="57"/>
      <c r="E465" s="57"/>
      <c r="F465" s="57"/>
      <c r="G465" s="57"/>
      <c r="H465" s="57"/>
      <c r="I465" s="57"/>
      <c r="J465" s="57"/>
      <c r="K465" s="57"/>
      <c r="L465" s="57"/>
      <c r="M465" s="57"/>
    </row>
    <row r="466" spans="2:13" x14ac:dyDescent="0.2">
      <c r="B466" s="60"/>
      <c r="C466" s="60"/>
      <c r="D466" s="57"/>
      <c r="E466" s="57"/>
      <c r="F466" s="57"/>
      <c r="G466" s="57"/>
      <c r="H466" s="57"/>
      <c r="I466" s="57"/>
      <c r="J466" s="57"/>
      <c r="K466" s="57"/>
      <c r="L466" s="57"/>
      <c r="M466" s="57"/>
    </row>
    <row r="467" spans="2:13" x14ac:dyDescent="0.2">
      <c r="B467" s="60"/>
      <c r="C467" s="60"/>
      <c r="D467" s="57"/>
      <c r="E467" s="57"/>
      <c r="F467" s="57"/>
      <c r="G467" s="57"/>
      <c r="H467" s="57"/>
      <c r="I467" s="57"/>
      <c r="J467" s="57"/>
      <c r="K467" s="57"/>
      <c r="L467" s="57"/>
      <c r="M467" s="57"/>
    </row>
    <row r="468" spans="2:13" x14ac:dyDescent="0.2">
      <c r="B468" s="60"/>
      <c r="C468" s="60"/>
      <c r="D468" s="57"/>
      <c r="E468" s="57"/>
      <c r="F468" s="57"/>
      <c r="G468" s="57"/>
      <c r="H468" s="57"/>
      <c r="I468" s="57"/>
      <c r="J468" s="57"/>
      <c r="K468" s="57"/>
      <c r="L468" s="57"/>
      <c r="M468" s="57"/>
    </row>
    <row r="469" spans="2:13" x14ac:dyDescent="0.2">
      <c r="B469" s="60"/>
      <c r="C469" s="60"/>
      <c r="D469" s="57"/>
      <c r="E469" s="57"/>
      <c r="F469" s="57"/>
      <c r="G469" s="57"/>
      <c r="H469" s="57"/>
      <c r="I469" s="57"/>
      <c r="J469" s="57"/>
      <c r="K469" s="57"/>
      <c r="L469" s="57"/>
      <c r="M469" s="57"/>
    </row>
    <row r="470" spans="2:13" x14ac:dyDescent="0.2">
      <c r="B470" s="60"/>
      <c r="C470" s="60"/>
      <c r="D470" s="57"/>
      <c r="E470" s="57"/>
      <c r="F470" s="57"/>
      <c r="G470" s="57"/>
      <c r="H470" s="57"/>
      <c r="I470" s="57"/>
      <c r="J470" s="57"/>
      <c r="K470" s="57"/>
      <c r="L470" s="57"/>
      <c r="M470" s="57"/>
    </row>
    <row r="471" spans="2:13" x14ac:dyDescent="0.2">
      <c r="B471" s="60"/>
      <c r="C471" s="60"/>
      <c r="D471" s="57"/>
      <c r="E471" s="57"/>
      <c r="F471" s="57"/>
      <c r="G471" s="57"/>
      <c r="H471" s="57"/>
      <c r="I471" s="57"/>
      <c r="J471" s="57"/>
      <c r="K471" s="57"/>
      <c r="L471" s="57"/>
      <c r="M471" s="57"/>
    </row>
    <row r="472" spans="2:13" x14ac:dyDescent="0.2">
      <c r="B472" s="60"/>
      <c r="C472" s="60"/>
      <c r="D472" s="57"/>
      <c r="E472" s="57"/>
      <c r="F472" s="57"/>
      <c r="G472" s="57"/>
      <c r="H472" s="57"/>
      <c r="I472" s="57"/>
      <c r="J472" s="57"/>
      <c r="K472" s="57"/>
      <c r="L472" s="57"/>
      <c r="M472" s="57"/>
    </row>
    <row r="473" spans="2:13" x14ac:dyDescent="0.2">
      <c r="B473" s="60"/>
      <c r="C473" s="60"/>
      <c r="D473" s="57"/>
      <c r="E473" s="57"/>
      <c r="F473" s="57"/>
      <c r="G473" s="57"/>
      <c r="H473" s="57"/>
      <c r="I473" s="57"/>
      <c r="J473" s="57"/>
      <c r="K473" s="57"/>
      <c r="L473" s="57"/>
      <c r="M473" s="57"/>
    </row>
    <row r="474" spans="2:13" x14ac:dyDescent="0.2">
      <c r="B474" s="60"/>
      <c r="C474" s="60"/>
      <c r="D474" s="57"/>
      <c r="E474" s="57"/>
      <c r="F474" s="57"/>
      <c r="G474" s="57"/>
      <c r="H474" s="57"/>
      <c r="I474" s="57"/>
      <c r="J474" s="57"/>
      <c r="K474" s="57"/>
      <c r="L474" s="57"/>
      <c r="M474" s="57"/>
    </row>
    <row r="475" spans="2:13" x14ac:dyDescent="0.2">
      <c r="B475" s="60"/>
      <c r="C475" s="60"/>
      <c r="D475" s="57"/>
      <c r="E475" s="57"/>
      <c r="F475" s="57"/>
      <c r="G475" s="57"/>
      <c r="H475" s="57"/>
      <c r="I475" s="57"/>
      <c r="J475" s="57"/>
      <c r="K475" s="57"/>
      <c r="L475" s="57"/>
      <c r="M475" s="57"/>
    </row>
    <row r="476" spans="2:13" x14ac:dyDescent="0.2">
      <c r="B476" s="60"/>
      <c r="C476" s="60"/>
      <c r="D476" s="57"/>
      <c r="E476" s="57"/>
      <c r="F476" s="57"/>
      <c r="G476" s="57"/>
      <c r="H476" s="57"/>
      <c r="I476" s="57"/>
      <c r="J476" s="57"/>
      <c r="K476" s="57"/>
      <c r="L476" s="57"/>
      <c r="M476" s="57"/>
    </row>
    <row r="477" spans="2:13" x14ac:dyDescent="0.2">
      <c r="B477" s="60"/>
      <c r="C477" s="60"/>
      <c r="D477" s="57"/>
      <c r="E477" s="57"/>
      <c r="F477" s="57"/>
      <c r="G477" s="57"/>
      <c r="H477" s="57"/>
      <c r="I477" s="57"/>
      <c r="J477" s="57"/>
      <c r="K477" s="57"/>
      <c r="L477" s="57"/>
      <c r="M477" s="57"/>
    </row>
    <row r="478" spans="2:13" x14ac:dyDescent="0.2">
      <c r="B478" s="60"/>
      <c r="C478" s="60"/>
      <c r="D478" s="57"/>
      <c r="E478" s="57"/>
      <c r="F478" s="57"/>
      <c r="G478" s="57"/>
      <c r="H478" s="57"/>
      <c r="I478" s="57"/>
      <c r="J478" s="57"/>
      <c r="K478" s="57"/>
      <c r="L478" s="57"/>
      <c r="M478" s="57"/>
    </row>
    <row r="479" spans="2:13" x14ac:dyDescent="0.2">
      <c r="B479" s="60"/>
      <c r="C479" s="60"/>
      <c r="D479" s="57"/>
      <c r="E479" s="57"/>
      <c r="F479" s="57"/>
      <c r="G479" s="57"/>
      <c r="H479" s="57"/>
      <c r="I479" s="57"/>
      <c r="J479" s="57"/>
      <c r="K479" s="57"/>
      <c r="L479" s="57"/>
      <c r="M479" s="57"/>
    </row>
    <row r="480" spans="2:13" x14ac:dyDescent="0.2">
      <c r="B480" s="60"/>
      <c r="C480" s="60"/>
      <c r="D480" s="57"/>
      <c r="E480" s="57"/>
      <c r="F480" s="57"/>
      <c r="G480" s="57"/>
      <c r="H480" s="57"/>
      <c r="I480" s="57"/>
      <c r="J480" s="57"/>
      <c r="K480" s="57"/>
      <c r="L480" s="57"/>
      <c r="M480" s="57"/>
    </row>
    <row r="481" spans="2:13" x14ac:dyDescent="0.2">
      <c r="B481" s="60"/>
      <c r="C481" s="60"/>
      <c r="D481" s="57"/>
      <c r="E481" s="57"/>
      <c r="F481" s="57"/>
      <c r="G481" s="57"/>
      <c r="H481" s="57"/>
      <c r="I481" s="57"/>
      <c r="J481" s="57"/>
      <c r="K481" s="57"/>
      <c r="L481" s="57"/>
      <c r="M481" s="57"/>
    </row>
    <row r="482" spans="2:13" x14ac:dyDescent="0.2">
      <c r="B482" s="60"/>
      <c r="C482" s="60"/>
      <c r="D482" s="57"/>
      <c r="E482" s="57"/>
      <c r="F482" s="57"/>
      <c r="G482" s="57"/>
      <c r="H482" s="57"/>
      <c r="I482" s="57"/>
      <c r="J482" s="57"/>
      <c r="K482" s="57"/>
      <c r="L482" s="57"/>
      <c r="M482" s="57"/>
    </row>
    <row r="483" spans="2:13" x14ac:dyDescent="0.2">
      <c r="B483" s="60"/>
      <c r="C483" s="60"/>
      <c r="D483" s="57"/>
      <c r="E483" s="57"/>
      <c r="F483" s="57"/>
      <c r="G483" s="57"/>
      <c r="H483" s="57"/>
      <c r="I483" s="57"/>
      <c r="J483" s="57"/>
      <c r="K483" s="57"/>
      <c r="L483" s="57"/>
      <c r="M483" s="57"/>
    </row>
    <row r="484" spans="2:13" x14ac:dyDescent="0.2">
      <c r="B484" s="60"/>
      <c r="C484" s="60"/>
      <c r="D484" s="57"/>
      <c r="E484" s="57"/>
      <c r="F484" s="57"/>
      <c r="G484" s="57"/>
      <c r="H484" s="57"/>
      <c r="I484" s="57"/>
      <c r="J484" s="57"/>
      <c r="K484" s="57"/>
      <c r="L484" s="57"/>
      <c r="M484" s="57"/>
    </row>
    <row r="485" spans="2:13" x14ac:dyDescent="0.2">
      <c r="B485" s="60"/>
      <c r="C485" s="60"/>
      <c r="D485" s="57"/>
      <c r="E485" s="57"/>
      <c r="F485" s="57"/>
      <c r="G485" s="57"/>
      <c r="H485" s="57"/>
      <c r="I485" s="57"/>
      <c r="J485" s="57"/>
      <c r="K485" s="57"/>
      <c r="L485" s="57"/>
      <c r="M485" s="57"/>
    </row>
    <row r="486" spans="2:13" x14ac:dyDescent="0.2">
      <c r="B486" s="60"/>
      <c r="C486" s="60"/>
      <c r="D486" s="57"/>
      <c r="E486" s="57"/>
      <c r="F486" s="57"/>
      <c r="G486" s="57"/>
      <c r="H486" s="57"/>
      <c r="I486" s="57"/>
      <c r="J486" s="57"/>
      <c r="K486" s="57"/>
      <c r="L486" s="57"/>
      <c r="M486" s="57"/>
    </row>
    <row r="487" spans="2:13" x14ac:dyDescent="0.2">
      <c r="B487" s="60"/>
      <c r="C487" s="60"/>
      <c r="D487" s="57"/>
      <c r="E487" s="57"/>
      <c r="F487" s="57"/>
      <c r="G487" s="57"/>
      <c r="H487" s="57"/>
      <c r="I487" s="57"/>
      <c r="J487" s="57"/>
      <c r="K487" s="57"/>
      <c r="L487" s="57"/>
      <c r="M487" s="57"/>
    </row>
    <row r="488" spans="2:13" x14ac:dyDescent="0.2">
      <c r="B488" s="60"/>
      <c r="C488" s="60"/>
      <c r="D488" s="57"/>
      <c r="E488" s="57"/>
      <c r="F488" s="57"/>
      <c r="G488" s="57"/>
      <c r="H488" s="57"/>
      <c r="I488" s="57"/>
      <c r="J488" s="57"/>
      <c r="K488" s="57"/>
      <c r="L488" s="57"/>
      <c r="M488" s="57"/>
    </row>
    <row r="489" spans="2:13" x14ac:dyDescent="0.2">
      <c r="B489" s="60"/>
      <c r="C489" s="60"/>
      <c r="D489" s="57"/>
      <c r="E489" s="57"/>
      <c r="F489" s="57"/>
      <c r="G489" s="57"/>
      <c r="H489" s="57"/>
      <c r="I489" s="57"/>
      <c r="J489" s="57"/>
      <c r="K489" s="57"/>
      <c r="L489" s="57"/>
      <c r="M489" s="57"/>
    </row>
    <row r="490" spans="2:13" x14ac:dyDescent="0.2">
      <c r="B490" s="60"/>
      <c r="C490" s="60"/>
      <c r="D490" s="57"/>
      <c r="E490" s="57"/>
      <c r="F490" s="57"/>
      <c r="G490" s="57"/>
      <c r="H490" s="57"/>
      <c r="I490" s="57"/>
      <c r="J490" s="57"/>
      <c r="K490" s="57"/>
      <c r="L490" s="57"/>
      <c r="M490" s="57"/>
    </row>
    <row r="491" spans="2:13" x14ac:dyDescent="0.2">
      <c r="B491" s="60"/>
      <c r="C491" s="60"/>
      <c r="D491" s="57"/>
      <c r="E491" s="57"/>
      <c r="F491" s="57"/>
      <c r="G491" s="57"/>
      <c r="H491" s="57"/>
      <c r="I491" s="57"/>
      <c r="J491" s="57"/>
      <c r="K491" s="57"/>
      <c r="L491" s="57"/>
      <c r="M491" s="57"/>
    </row>
    <row r="492" spans="2:13" x14ac:dyDescent="0.2">
      <c r="B492" s="60"/>
      <c r="C492" s="60"/>
      <c r="D492" s="57"/>
      <c r="E492" s="57"/>
      <c r="F492" s="57"/>
      <c r="G492" s="57"/>
      <c r="H492" s="57"/>
      <c r="I492" s="57"/>
      <c r="J492" s="57"/>
      <c r="K492" s="57"/>
      <c r="L492" s="57"/>
      <c r="M492" s="57"/>
    </row>
    <row r="493" spans="2:13" x14ac:dyDescent="0.2">
      <c r="B493" s="60"/>
      <c r="C493" s="60"/>
      <c r="D493" s="57"/>
      <c r="E493" s="57"/>
      <c r="F493" s="57"/>
      <c r="G493" s="57"/>
      <c r="H493" s="57"/>
      <c r="I493" s="57"/>
      <c r="J493" s="57"/>
      <c r="K493" s="57"/>
      <c r="L493" s="57"/>
      <c r="M493" s="57"/>
    </row>
    <row r="494" spans="2:13" x14ac:dyDescent="0.2">
      <c r="B494" s="60"/>
      <c r="C494" s="60"/>
      <c r="D494" s="57"/>
      <c r="E494" s="57"/>
      <c r="F494" s="57"/>
      <c r="G494" s="57"/>
      <c r="H494" s="57"/>
      <c r="I494" s="57"/>
      <c r="J494" s="57"/>
      <c r="K494" s="57"/>
      <c r="L494" s="57"/>
      <c r="M494" s="57"/>
    </row>
    <row r="495" spans="2:13" x14ac:dyDescent="0.2">
      <c r="B495" s="60"/>
      <c r="C495" s="60"/>
      <c r="D495" s="57"/>
      <c r="E495" s="57"/>
      <c r="F495" s="57"/>
      <c r="G495" s="57"/>
      <c r="H495" s="57"/>
      <c r="I495" s="57"/>
      <c r="J495" s="57"/>
      <c r="K495" s="57"/>
      <c r="L495" s="57"/>
      <c r="M495" s="57"/>
    </row>
    <row r="496" spans="2:13" x14ac:dyDescent="0.2">
      <c r="B496" s="60"/>
      <c r="C496" s="60"/>
      <c r="D496" s="57"/>
      <c r="E496" s="57"/>
      <c r="F496" s="57"/>
      <c r="G496" s="57"/>
      <c r="H496" s="57"/>
      <c r="I496" s="57"/>
      <c r="J496" s="57"/>
      <c r="K496" s="57"/>
      <c r="L496" s="57"/>
      <c r="M496" s="57"/>
    </row>
    <row r="497" spans="2:13" x14ac:dyDescent="0.2">
      <c r="B497" s="60"/>
      <c r="C497" s="60"/>
      <c r="D497" s="57"/>
      <c r="E497" s="57"/>
      <c r="F497" s="57"/>
      <c r="G497" s="57"/>
      <c r="H497" s="57"/>
      <c r="I497" s="57"/>
      <c r="J497" s="57"/>
      <c r="K497" s="57"/>
      <c r="L497" s="57"/>
      <c r="M497" s="57"/>
    </row>
    <row r="498" spans="2:13" x14ac:dyDescent="0.2">
      <c r="B498" s="60"/>
      <c r="C498" s="60"/>
      <c r="D498" s="57"/>
      <c r="E498" s="57"/>
      <c r="F498" s="57"/>
      <c r="G498" s="57"/>
      <c r="H498" s="57"/>
      <c r="I498" s="57"/>
      <c r="J498" s="57"/>
      <c r="K498" s="57"/>
      <c r="L498" s="57"/>
      <c r="M498" s="57"/>
    </row>
    <row r="499" spans="2:13" x14ac:dyDescent="0.2">
      <c r="B499" s="60"/>
      <c r="C499" s="60"/>
      <c r="D499" s="57"/>
      <c r="E499" s="57"/>
      <c r="F499" s="57"/>
      <c r="G499" s="57"/>
      <c r="H499" s="57"/>
      <c r="I499" s="57"/>
      <c r="J499" s="57"/>
      <c r="K499" s="57"/>
      <c r="L499" s="57"/>
      <c r="M499" s="57"/>
    </row>
    <row r="500" spans="2:13" x14ac:dyDescent="0.2">
      <c r="B500" s="60"/>
      <c r="C500" s="60"/>
      <c r="D500" s="57"/>
      <c r="E500" s="57"/>
      <c r="F500" s="57"/>
      <c r="G500" s="57"/>
      <c r="H500" s="57"/>
      <c r="I500" s="57"/>
      <c r="J500" s="57"/>
      <c r="K500" s="57"/>
      <c r="L500" s="57"/>
      <c r="M500" s="57"/>
    </row>
    <row r="501" spans="2:13" x14ac:dyDescent="0.2">
      <c r="B501" s="60"/>
      <c r="C501" s="60"/>
      <c r="D501" s="57"/>
      <c r="E501" s="57"/>
      <c r="F501" s="57"/>
      <c r="G501" s="57"/>
      <c r="H501" s="57"/>
      <c r="I501" s="57"/>
      <c r="J501" s="57"/>
      <c r="K501" s="57"/>
      <c r="L501" s="57"/>
      <c r="M501" s="57"/>
    </row>
    <row r="502" spans="2:13" x14ac:dyDescent="0.2">
      <c r="B502" s="60"/>
      <c r="C502" s="60"/>
      <c r="D502" s="57"/>
      <c r="E502" s="57"/>
      <c r="F502" s="57"/>
      <c r="G502" s="57"/>
      <c r="H502" s="57"/>
      <c r="I502" s="57"/>
      <c r="J502" s="57"/>
      <c r="K502" s="57"/>
      <c r="L502" s="57"/>
      <c r="M502" s="57"/>
    </row>
    <row r="503" spans="2:13" x14ac:dyDescent="0.2">
      <c r="B503" s="60"/>
      <c r="C503" s="60"/>
      <c r="D503" s="57"/>
      <c r="E503" s="57"/>
      <c r="F503" s="57"/>
      <c r="G503" s="57"/>
      <c r="H503" s="57"/>
      <c r="I503" s="57"/>
      <c r="J503" s="57"/>
      <c r="K503" s="57"/>
      <c r="L503" s="57"/>
      <c r="M503" s="57"/>
    </row>
    <row r="504" spans="2:13" x14ac:dyDescent="0.2">
      <c r="B504" s="60"/>
      <c r="C504" s="60"/>
      <c r="D504" s="57"/>
      <c r="E504" s="57"/>
      <c r="F504" s="57"/>
      <c r="G504" s="57"/>
      <c r="H504" s="57"/>
      <c r="I504" s="57"/>
      <c r="J504" s="57"/>
      <c r="K504" s="57"/>
      <c r="L504" s="57"/>
      <c r="M504" s="57"/>
    </row>
    <row r="505" spans="2:13" x14ac:dyDescent="0.2">
      <c r="B505" s="60"/>
      <c r="C505" s="60"/>
      <c r="D505" s="57"/>
      <c r="E505" s="57"/>
      <c r="F505" s="57"/>
      <c r="G505" s="57"/>
      <c r="H505" s="57"/>
      <c r="I505" s="57"/>
      <c r="J505" s="57"/>
      <c r="K505" s="57"/>
      <c r="L505" s="57"/>
      <c r="M505" s="57"/>
    </row>
    <row r="506" spans="2:13" x14ac:dyDescent="0.2">
      <c r="B506" s="60"/>
      <c r="C506" s="60"/>
      <c r="D506" s="57"/>
      <c r="E506" s="57"/>
      <c r="F506" s="57"/>
      <c r="G506" s="57"/>
      <c r="H506" s="57"/>
      <c r="I506" s="57"/>
      <c r="J506" s="57"/>
      <c r="K506" s="57"/>
      <c r="L506" s="57"/>
      <c r="M506" s="57"/>
    </row>
    <row r="507" spans="2:13" x14ac:dyDescent="0.2">
      <c r="B507" s="60"/>
      <c r="C507" s="60"/>
      <c r="D507" s="57"/>
      <c r="E507" s="57"/>
      <c r="F507" s="57"/>
      <c r="G507" s="57"/>
      <c r="H507" s="57"/>
      <c r="I507" s="57"/>
      <c r="J507" s="57"/>
      <c r="K507" s="57"/>
      <c r="L507" s="57"/>
      <c r="M507" s="57"/>
    </row>
    <row r="508" spans="2:13" x14ac:dyDescent="0.2">
      <c r="B508" s="60"/>
      <c r="C508" s="60"/>
      <c r="D508" s="57"/>
      <c r="E508" s="57"/>
      <c r="F508" s="57"/>
      <c r="G508" s="57"/>
      <c r="H508" s="57"/>
      <c r="I508" s="57"/>
      <c r="J508" s="57"/>
      <c r="K508" s="57"/>
      <c r="L508" s="57"/>
      <c r="M508" s="57"/>
    </row>
    <row r="509" spans="2:13" x14ac:dyDescent="0.2">
      <c r="B509" s="60"/>
      <c r="C509" s="60"/>
      <c r="D509" s="57"/>
      <c r="E509" s="57"/>
      <c r="F509" s="57"/>
      <c r="G509" s="57"/>
      <c r="H509" s="57"/>
      <c r="I509" s="57"/>
      <c r="J509" s="57"/>
      <c r="K509" s="57"/>
      <c r="L509" s="57"/>
      <c r="M509" s="57"/>
    </row>
    <row r="510" spans="2:13" x14ac:dyDescent="0.2">
      <c r="B510" s="60"/>
      <c r="C510" s="60"/>
      <c r="D510" s="57"/>
      <c r="E510" s="57"/>
      <c r="F510" s="57"/>
      <c r="G510" s="57"/>
      <c r="H510" s="57"/>
      <c r="I510" s="57"/>
      <c r="J510" s="57"/>
      <c r="K510" s="57"/>
      <c r="L510" s="57"/>
      <c r="M510" s="57"/>
    </row>
    <row r="511" spans="2:13" x14ac:dyDescent="0.2">
      <c r="B511" s="60"/>
      <c r="C511" s="60"/>
      <c r="D511" s="57"/>
      <c r="E511" s="57"/>
      <c r="F511" s="57"/>
      <c r="G511" s="57"/>
      <c r="H511" s="57"/>
      <c r="I511" s="57"/>
      <c r="J511" s="57"/>
      <c r="K511" s="57"/>
      <c r="L511" s="57"/>
      <c r="M511" s="57"/>
    </row>
    <row r="512" spans="2:13" x14ac:dyDescent="0.2">
      <c r="B512" s="60"/>
      <c r="C512" s="60"/>
      <c r="D512" s="57"/>
      <c r="E512" s="57"/>
      <c r="F512" s="57"/>
      <c r="G512" s="57"/>
      <c r="H512" s="57"/>
      <c r="I512" s="57"/>
      <c r="J512" s="57"/>
      <c r="K512" s="57"/>
      <c r="L512" s="57"/>
      <c r="M512" s="57"/>
    </row>
    <row r="513" spans="2:13" x14ac:dyDescent="0.2">
      <c r="B513" s="60"/>
      <c r="C513" s="60"/>
      <c r="D513" s="57"/>
      <c r="E513" s="57"/>
      <c r="F513" s="57"/>
      <c r="G513" s="57"/>
      <c r="H513" s="57"/>
      <c r="I513" s="57"/>
      <c r="J513" s="57"/>
      <c r="K513" s="57"/>
      <c r="L513" s="57"/>
      <c r="M513" s="57"/>
    </row>
    <row r="514" spans="2:13" x14ac:dyDescent="0.2">
      <c r="B514" s="60"/>
      <c r="C514" s="60"/>
      <c r="D514" s="57"/>
      <c r="E514" s="57"/>
      <c r="F514" s="57"/>
      <c r="G514" s="57"/>
      <c r="H514" s="57"/>
      <c r="I514" s="57"/>
      <c r="J514" s="57"/>
      <c r="K514" s="57"/>
      <c r="L514" s="57"/>
      <c r="M514" s="57"/>
    </row>
    <row r="515" spans="2:13" x14ac:dyDescent="0.2">
      <c r="B515" s="60"/>
      <c r="C515" s="60"/>
      <c r="D515" s="57"/>
      <c r="E515" s="57"/>
      <c r="F515" s="57"/>
      <c r="G515" s="57"/>
      <c r="H515" s="57"/>
      <c r="I515" s="57"/>
      <c r="J515" s="57"/>
      <c r="K515" s="57"/>
      <c r="L515" s="57"/>
      <c r="M515" s="57"/>
    </row>
    <row r="516" spans="2:13" x14ac:dyDescent="0.2">
      <c r="B516" s="60"/>
      <c r="C516" s="60"/>
      <c r="D516" s="57"/>
      <c r="E516" s="57"/>
      <c r="F516" s="57"/>
      <c r="G516" s="57"/>
      <c r="H516" s="57"/>
      <c r="I516" s="57"/>
      <c r="J516" s="57"/>
      <c r="K516" s="57"/>
      <c r="L516" s="57"/>
      <c r="M516" s="57"/>
    </row>
    <row r="517" spans="2:13" x14ac:dyDescent="0.2">
      <c r="B517" s="60"/>
      <c r="C517" s="60"/>
      <c r="D517" s="57"/>
      <c r="E517" s="57"/>
      <c r="F517" s="57"/>
      <c r="G517" s="57"/>
      <c r="H517" s="57"/>
      <c r="I517" s="57"/>
      <c r="J517" s="57"/>
      <c r="K517" s="57"/>
      <c r="L517" s="57"/>
      <c r="M517" s="57"/>
    </row>
    <row r="518" spans="2:13" x14ac:dyDescent="0.2">
      <c r="B518" s="60"/>
      <c r="C518" s="60"/>
      <c r="D518" s="57"/>
      <c r="E518" s="57"/>
      <c r="F518" s="57"/>
      <c r="G518" s="57"/>
      <c r="H518" s="57"/>
      <c r="I518" s="57"/>
      <c r="J518" s="57"/>
      <c r="K518" s="57"/>
      <c r="L518" s="57"/>
      <c r="M518" s="57"/>
    </row>
    <row r="519" spans="2:13" x14ac:dyDescent="0.2">
      <c r="B519" s="60"/>
      <c r="C519" s="60"/>
      <c r="D519" s="57"/>
      <c r="E519" s="57"/>
      <c r="F519" s="57"/>
      <c r="G519" s="57"/>
      <c r="H519" s="57"/>
      <c r="I519" s="57"/>
      <c r="J519" s="57"/>
      <c r="K519" s="57"/>
      <c r="L519" s="57"/>
      <c r="M519" s="57"/>
    </row>
    <row r="520" spans="2:13" x14ac:dyDescent="0.2">
      <c r="B520" s="60"/>
      <c r="C520" s="60"/>
      <c r="D520" s="57"/>
      <c r="E520" s="57"/>
      <c r="F520" s="57"/>
      <c r="G520" s="57"/>
      <c r="H520" s="57"/>
      <c r="I520" s="57"/>
      <c r="J520" s="57"/>
      <c r="K520" s="57"/>
      <c r="L520" s="57"/>
      <c r="M520" s="57"/>
    </row>
    <row r="521" spans="2:13" x14ac:dyDescent="0.2">
      <c r="B521" s="60"/>
      <c r="C521" s="60"/>
      <c r="D521" s="57"/>
      <c r="E521" s="57"/>
      <c r="F521" s="57"/>
      <c r="G521" s="57"/>
      <c r="H521" s="57"/>
      <c r="I521" s="57"/>
      <c r="J521" s="57"/>
      <c r="K521" s="57"/>
      <c r="L521" s="57"/>
      <c r="M521" s="57"/>
    </row>
    <row r="522" spans="2:13" x14ac:dyDescent="0.2">
      <c r="B522" s="60"/>
      <c r="C522" s="60"/>
      <c r="D522" s="57"/>
      <c r="E522" s="57"/>
      <c r="F522" s="57"/>
      <c r="G522" s="57"/>
      <c r="H522" s="57"/>
      <c r="I522" s="57"/>
      <c r="J522" s="57"/>
      <c r="K522" s="57"/>
      <c r="L522" s="57"/>
      <c r="M522" s="57"/>
    </row>
    <row r="523" spans="2:13" x14ac:dyDescent="0.2">
      <c r="B523" s="60"/>
      <c r="C523" s="60"/>
      <c r="D523" s="57"/>
      <c r="E523" s="57"/>
      <c r="F523" s="57"/>
      <c r="G523" s="57"/>
      <c r="H523" s="57"/>
      <c r="I523" s="57"/>
      <c r="J523" s="57"/>
      <c r="K523" s="57"/>
      <c r="L523" s="57"/>
      <c r="M523" s="57"/>
    </row>
    <row r="524" spans="2:13" x14ac:dyDescent="0.2">
      <c r="B524" s="60"/>
      <c r="C524" s="60"/>
      <c r="D524" s="57"/>
      <c r="E524" s="57"/>
      <c r="F524" s="57"/>
      <c r="G524" s="57"/>
      <c r="H524" s="57"/>
      <c r="I524" s="57"/>
      <c r="J524" s="57"/>
      <c r="K524" s="57"/>
      <c r="L524" s="57"/>
      <c r="M524" s="57"/>
    </row>
    <row r="525" spans="2:13" x14ac:dyDescent="0.2">
      <c r="B525" s="60"/>
      <c r="C525" s="60"/>
      <c r="D525" s="57"/>
      <c r="E525" s="57"/>
      <c r="F525" s="57"/>
      <c r="G525" s="57"/>
      <c r="H525" s="57"/>
      <c r="I525" s="57"/>
      <c r="J525" s="57"/>
      <c r="K525" s="57"/>
      <c r="L525" s="57"/>
      <c r="M525" s="57"/>
    </row>
    <row r="526" spans="2:13" x14ac:dyDescent="0.2">
      <c r="B526" s="60"/>
      <c r="C526" s="60"/>
      <c r="D526" s="57"/>
      <c r="E526" s="57"/>
      <c r="F526" s="57"/>
      <c r="G526" s="57"/>
      <c r="H526" s="57"/>
      <c r="I526" s="57"/>
      <c r="J526" s="57"/>
      <c r="K526" s="57"/>
      <c r="L526" s="57"/>
      <c r="M526" s="57"/>
    </row>
    <row r="527" spans="2:13" x14ac:dyDescent="0.2">
      <c r="B527" s="60"/>
      <c r="C527" s="60"/>
      <c r="D527" s="57"/>
      <c r="E527" s="57"/>
      <c r="F527" s="57"/>
      <c r="G527" s="57"/>
      <c r="H527" s="57"/>
      <c r="I527" s="57"/>
      <c r="J527" s="57"/>
      <c r="K527" s="57"/>
      <c r="L527" s="57"/>
      <c r="M527" s="57"/>
    </row>
    <row r="528" spans="2:13" x14ac:dyDescent="0.2">
      <c r="B528" s="60"/>
      <c r="C528" s="60"/>
      <c r="D528" s="57"/>
      <c r="E528" s="57"/>
      <c r="F528" s="57"/>
      <c r="G528" s="57"/>
      <c r="H528" s="57"/>
      <c r="I528" s="57"/>
      <c r="J528" s="57"/>
      <c r="K528" s="57"/>
      <c r="L528" s="57"/>
      <c r="M528" s="57"/>
    </row>
    <row r="529" spans="2:13" x14ac:dyDescent="0.2">
      <c r="B529" s="60"/>
      <c r="C529" s="60"/>
      <c r="D529" s="57"/>
      <c r="E529" s="57"/>
      <c r="F529" s="57"/>
      <c r="G529" s="57"/>
      <c r="H529" s="57"/>
      <c r="I529" s="57"/>
      <c r="J529" s="57"/>
      <c r="K529" s="57"/>
      <c r="L529" s="57"/>
      <c r="M529" s="57"/>
    </row>
    <row r="530" spans="2:13" x14ac:dyDescent="0.2">
      <c r="B530" s="60"/>
      <c r="C530" s="60"/>
      <c r="D530" s="57"/>
      <c r="E530" s="57"/>
      <c r="F530" s="57"/>
      <c r="G530" s="57"/>
      <c r="H530" s="57"/>
      <c r="I530" s="57"/>
      <c r="J530" s="57"/>
      <c r="K530" s="57"/>
      <c r="L530" s="57"/>
      <c r="M530" s="57"/>
    </row>
    <row r="531" spans="2:13" x14ac:dyDescent="0.2">
      <c r="B531" s="60"/>
      <c r="C531" s="60"/>
      <c r="D531" s="57"/>
      <c r="E531" s="57"/>
      <c r="F531" s="57"/>
      <c r="G531" s="57"/>
      <c r="H531" s="57"/>
      <c r="I531" s="57"/>
      <c r="J531" s="57"/>
      <c r="K531" s="57"/>
      <c r="L531" s="57"/>
      <c r="M531" s="57"/>
    </row>
    <row r="532" spans="2:13" x14ac:dyDescent="0.2">
      <c r="B532" s="60"/>
      <c r="C532" s="60"/>
      <c r="D532" s="57"/>
      <c r="E532" s="57"/>
      <c r="F532" s="57"/>
      <c r="G532" s="57"/>
      <c r="H532" s="57"/>
      <c r="I532" s="57"/>
      <c r="J532" s="57"/>
      <c r="K532" s="57"/>
      <c r="L532" s="57"/>
      <c r="M532" s="57"/>
    </row>
    <row r="533" spans="2:13" x14ac:dyDescent="0.2">
      <c r="B533" s="60"/>
      <c r="C533" s="60"/>
      <c r="D533" s="57"/>
      <c r="E533" s="57"/>
      <c r="F533" s="57"/>
      <c r="G533" s="57"/>
      <c r="H533" s="57"/>
      <c r="I533" s="57"/>
      <c r="J533" s="57"/>
      <c r="K533" s="57"/>
      <c r="L533" s="57"/>
      <c r="M533" s="57"/>
    </row>
    <row r="534" spans="2:13" x14ac:dyDescent="0.2">
      <c r="B534" s="60"/>
      <c r="C534" s="60"/>
      <c r="D534" s="57"/>
      <c r="E534" s="57"/>
      <c r="F534" s="57"/>
      <c r="G534" s="57"/>
      <c r="H534" s="57"/>
      <c r="I534" s="57"/>
      <c r="J534" s="57"/>
      <c r="K534" s="57"/>
      <c r="L534" s="57"/>
      <c r="M534" s="57"/>
    </row>
    <row r="535" spans="2:13" x14ac:dyDescent="0.2">
      <c r="B535" s="60"/>
      <c r="C535" s="60"/>
      <c r="D535" s="57"/>
      <c r="E535" s="57"/>
      <c r="F535" s="57"/>
      <c r="G535" s="57"/>
      <c r="H535" s="57"/>
      <c r="I535" s="57"/>
      <c r="J535" s="57"/>
      <c r="K535" s="57"/>
      <c r="L535" s="57"/>
      <c r="M535" s="57"/>
    </row>
    <row r="536" spans="2:13" x14ac:dyDescent="0.2">
      <c r="B536" s="60"/>
      <c r="C536" s="60"/>
      <c r="D536" s="57"/>
      <c r="E536" s="57"/>
      <c r="F536" s="57"/>
      <c r="G536" s="57"/>
      <c r="H536" s="57"/>
      <c r="I536" s="57"/>
      <c r="J536" s="57"/>
      <c r="K536" s="57"/>
      <c r="L536" s="57"/>
      <c r="M536" s="57"/>
    </row>
    <row r="537" spans="2:13" x14ac:dyDescent="0.2">
      <c r="B537" s="60"/>
      <c r="C537" s="60"/>
      <c r="D537" s="57"/>
      <c r="E537" s="57"/>
      <c r="F537" s="57"/>
      <c r="G537" s="57"/>
      <c r="H537" s="57"/>
      <c r="I537" s="57"/>
      <c r="J537" s="57"/>
      <c r="K537" s="57"/>
      <c r="L537" s="57"/>
      <c r="M537" s="57"/>
    </row>
    <row r="538" spans="2:13" x14ac:dyDescent="0.2">
      <c r="B538" s="60"/>
      <c r="C538" s="60"/>
      <c r="D538" s="57"/>
      <c r="E538" s="57"/>
      <c r="F538" s="57"/>
      <c r="G538" s="57"/>
      <c r="H538" s="57"/>
      <c r="I538" s="57"/>
      <c r="J538" s="57"/>
      <c r="K538" s="57"/>
      <c r="L538" s="57"/>
      <c r="M538" s="57"/>
    </row>
    <row r="539" spans="2:13" x14ac:dyDescent="0.2">
      <c r="B539" s="60"/>
      <c r="C539" s="60"/>
      <c r="D539" s="57"/>
      <c r="E539" s="57"/>
      <c r="F539" s="57"/>
      <c r="G539" s="57"/>
      <c r="H539" s="57"/>
      <c r="I539" s="57"/>
      <c r="J539" s="57"/>
      <c r="K539" s="57"/>
      <c r="L539" s="57"/>
      <c r="M539" s="57"/>
    </row>
    <row r="540" spans="2:13" x14ac:dyDescent="0.2">
      <c r="B540" s="60"/>
      <c r="C540" s="60"/>
      <c r="D540" s="57"/>
      <c r="E540" s="57"/>
      <c r="F540" s="57"/>
      <c r="G540" s="57"/>
      <c r="H540" s="57"/>
      <c r="I540" s="57"/>
      <c r="J540" s="57"/>
      <c r="K540" s="57"/>
      <c r="L540" s="57"/>
      <c r="M540" s="57"/>
    </row>
    <row r="541" spans="2:13" x14ac:dyDescent="0.2">
      <c r="B541" s="60"/>
      <c r="C541" s="60"/>
      <c r="D541" s="57"/>
      <c r="E541" s="57"/>
      <c r="F541" s="57"/>
      <c r="G541" s="57"/>
      <c r="H541" s="57"/>
      <c r="I541" s="57"/>
      <c r="J541" s="57"/>
      <c r="K541" s="57"/>
      <c r="L541" s="57"/>
      <c r="M541" s="57"/>
    </row>
    <row r="542" spans="2:13" x14ac:dyDescent="0.2">
      <c r="B542" s="60"/>
      <c r="C542" s="60"/>
      <c r="D542" s="57"/>
      <c r="E542" s="57"/>
      <c r="F542" s="57"/>
      <c r="G542" s="57"/>
      <c r="H542" s="57"/>
      <c r="I542" s="57"/>
      <c r="J542" s="57"/>
      <c r="K542" s="57"/>
      <c r="L542" s="57"/>
      <c r="M542" s="57"/>
    </row>
    <row r="543" spans="2:13" x14ac:dyDescent="0.2">
      <c r="B543" s="60"/>
      <c r="C543" s="60"/>
      <c r="D543" s="57"/>
      <c r="E543" s="57"/>
      <c r="F543" s="57"/>
      <c r="G543" s="57"/>
      <c r="H543" s="57"/>
      <c r="I543" s="57"/>
      <c r="J543" s="57"/>
      <c r="K543" s="57"/>
      <c r="L543" s="57"/>
      <c r="M543" s="57"/>
    </row>
    <row r="544" spans="2:13" x14ac:dyDescent="0.2">
      <c r="B544" s="60"/>
      <c r="C544" s="60"/>
      <c r="D544" s="57"/>
      <c r="E544" s="57"/>
      <c r="F544" s="57"/>
      <c r="G544" s="57"/>
      <c r="H544" s="57"/>
      <c r="I544" s="57"/>
      <c r="J544" s="57"/>
      <c r="K544" s="57"/>
      <c r="L544" s="57"/>
      <c r="M544" s="57"/>
    </row>
    <row r="545" spans="2:13" x14ac:dyDescent="0.2">
      <c r="B545" s="60"/>
      <c r="C545" s="60"/>
      <c r="D545" s="57"/>
      <c r="E545" s="57"/>
      <c r="F545" s="57"/>
      <c r="G545" s="57"/>
      <c r="H545" s="57"/>
      <c r="I545" s="57"/>
      <c r="J545" s="57"/>
      <c r="K545" s="57"/>
      <c r="L545" s="57"/>
      <c r="M545" s="57"/>
    </row>
    <row r="546" spans="2:13" x14ac:dyDescent="0.2">
      <c r="B546" s="60"/>
      <c r="C546" s="60"/>
      <c r="D546" s="57"/>
      <c r="E546" s="57"/>
      <c r="F546" s="57"/>
      <c r="G546" s="57"/>
      <c r="H546" s="57"/>
      <c r="I546" s="57"/>
      <c r="J546" s="57"/>
      <c r="K546" s="57"/>
      <c r="L546" s="57"/>
      <c r="M546" s="57"/>
    </row>
    <row r="547" spans="2:13" x14ac:dyDescent="0.2">
      <c r="B547" s="60"/>
      <c r="C547" s="60"/>
      <c r="D547" s="57"/>
      <c r="E547" s="57"/>
      <c r="F547" s="57"/>
      <c r="G547" s="57"/>
      <c r="H547" s="57"/>
      <c r="I547" s="57"/>
      <c r="J547" s="57"/>
      <c r="K547" s="57"/>
      <c r="L547" s="57"/>
      <c r="M547" s="57"/>
    </row>
    <row r="548" spans="2:13" x14ac:dyDescent="0.2">
      <c r="B548" s="60"/>
      <c r="C548" s="60"/>
      <c r="D548" s="57"/>
      <c r="E548" s="57"/>
      <c r="F548" s="57"/>
      <c r="G548" s="57"/>
      <c r="H548" s="57"/>
      <c r="I548" s="57"/>
      <c r="J548" s="57"/>
      <c r="K548" s="57"/>
      <c r="L548" s="57"/>
      <c r="M548" s="57"/>
    </row>
    <row r="549" spans="2:13" x14ac:dyDescent="0.2">
      <c r="B549" s="60"/>
      <c r="C549" s="60"/>
      <c r="D549" s="57"/>
      <c r="E549" s="57"/>
      <c r="F549" s="57"/>
      <c r="G549" s="57"/>
      <c r="H549" s="57"/>
      <c r="I549" s="57"/>
      <c r="J549" s="57"/>
      <c r="K549" s="57"/>
      <c r="L549" s="57"/>
      <c r="M549" s="57"/>
    </row>
    <row r="550" spans="2:13" x14ac:dyDescent="0.2">
      <c r="B550" s="60"/>
      <c r="C550" s="60"/>
      <c r="D550" s="57"/>
      <c r="E550" s="57"/>
      <c r="F550" s="57"/>
      <c r="G550" s="57"/>
      <c r="H550" s="57"/>
      <c r="I550" s="57"/>
      <c r="J550" s="57"/>
      <c r="K550" s="57"/>
      <c r="L550" s="57"/>
      <c r="M550" s="57"/>
    </row>
    <row r="551" spans="2:13" x14ac:dyDescent="0.2">
      <c r="B551" s="60"/>
      <c r="C551" s="60"/>
      <c r="D551" s="57"/>
      <c r="E551" s="57"/>
      <c r="F551" s="57"/>
      <c r="G551" s="57"/>
      <c r="H551" s="57"/>
      <c r="I551" s="57"/>
      <c r="J551" s="57"/>
      <c r="K551" s="57"/>
      <c r="L551" s="57"/>
      <c r="M551" s="57"/>
    </row>
    <row r="552" spans="2:13" x14ac:dyDescent="0.2">
      <c r="B552" s="60"/>
      <c r="C552" s="60"/>
      <c r="D552" s="57"/>
      <c r="E552" s="57"/>
      <c r="F552" s="57"/>
      <c r="G552" s="57"/>
      <c r="H552" s="57"/>
      <c r="I552" s="57"/>
      <c r="J552" s="57"/>
      <c r="K552" s="57"/>
      <c r="L552" s="57"/>
      <c r="M552" s="57"/>
    </row>
    <row r="553" spans="2:13" x14ac:dyDescent="0.2">
      <c r="B553" s="60"/>
      <c r="C553" s="60"/>
      <c r="D553" s="57"/>
      <c r="E553" s="57"/>
      <c r="F553" s="57"/>
      <c r="G553" s="57"/>
      <c r="H553" s="57"/>
      <c r="I553" s="57"/>
      <c r="J553" s="57"/>
      <c r="K553" s="57"/>
      <c r="L553" s="57"/>
      <c r="M553" s="57"/>
    </row>
    <row r="554" spans="2:13" x14ac:dyDescent="0.2">
      <c r="B554" s="60"/>
      <c r="C554" s="60"/>
      <c r="D554" s="57"/>
      <c r="E554" s="57"/>
      <c r="F554" s="57"/>
      <c r="G554" s="57"/>
      <c r="H554" s="57"/>
      <c r="I554" s="57"/>
      <c r="J554" s="57"/>
      <c r="K554" s="57"/>
      <c r="L554" s="57"/>
      <c r="M554" s="57"/>
    </row>
    <row r="555" spans="2:13" x14ac:dyDescent="0.2">
      <c r="B555" s="60"/>
      <c r="C555" s="60"/>
      <c r="D555" s="57"/>
      <c r="E555" s="57"/>
      <c r="F555" s="57"/>
      <c r="G555" s="57"/>
      <c r="H555" s="57"/>
      <c r="I555" s="57"/>
      <c r="J555" s="57"/>
      <c r="K555" s="57"/>
      <c r="L555" s="57"/>
      <c r="M555" s="57"/>
    </row>
    <row r="556" spans="2:13" x14ac:dyDescent="0.2">
      <c r="B556" s="60"/>
      <c r="C556" s="60"/>
      <c r="D556" s="57"/>
      <c r="E556" s="57"/>
      <c r="F556" s="57"/>
      <c r="G556" s="57"/>
      <c r="H556" s="57"/>
      <c r="I556" s="57"/>
      <c r="J556" s="57"/>
      <c r="K556" s="57"/>
      <c r="L556" s="57"/>
      <c r="M556" s="57"/>
    </row>
    <row r="557" spans="2:13" x14ac:dyDescent="0.2">
      <c r="B557" s="60"/>
      <c r="C557" s="60"/>
      <c r="D557" s="57"/>
      <c r="E557" s="57"/>
      <c r="F557" s="57"/>
      <c r="G557" s="57"/>
      <c r="H557" s="57"/>
      <c r="I557" s="57"/>
      <c r="J557" s="57"/>
      <c r="K557" s="57"/>
      <c r="L557" s="57"/>
      <c r="M557" s="57"/>
    </row>
    <row r="558" spans="2:13" x14ac:dyDescent="0.2">
      <c r="B558" s="60"/>
      <c r="C558" s="60"/>
      <c r="D558" s="57"/>
      <c r="E558" s="57"/>
      <c r="F558" s="57"/>
      <c r="G558" s="57"/>
      <c r="H558" s="57"/>
      <c r="I558" s="57"/>
      <c r="J558" s="57"/>
      <c r="K558" s="57"/>
      <c r="L558" s="57"/>
      <c r="M558" s="57"/>
    </row>
    <row r="559" spans="2:13" x14ac:dyDescent="0.2">
      <c r="B559" s="60"/>
      <c r="C559" s="60"/>
      <c r="D559" s="57"/>
      <c r="E559" s="57"/>
      <c r="F559" s="57"/>
      <c r="G559" s="57"/>
      <c r="H559" s="57"/>
      <c r="I559" s="57"/>
      <c r="J559" s="57"/>
      <c r="K559" s="57"/>
      <c r="L559" s="57"/>
      <c r="M559" s="57"/>
    </row>
    <row r="560" spans="2:13" x14ac:dyDescent="0.2">
      <c r="B560" s="60"/>
      <c r="C560" s="60"/>
      <c r="D560" s="57"/>
      <c r="E560" s="57"/>
      <c r="F560" s="57"/>
      <c r="G560" s="57"/>
      <c r="H560" s="57"/>
      <c r="I560" s="57"/>
      <c r="J560" s="57"/>
      <c r="K560" s="57"/>
      <c r="L560" s="57"/>
      <c r="M560" s="57"/>
    </row>
    <row r="561" spans="2:13" x14ac:dyDescent="0.2">
      <c r="B561" s="60"/>
      <c r="C561" s="60"/>
      <c r="D561" s="57"/>
      <c r="E561" s="57"/>
      <c r="F561" s="57"/>
      <c r="G561" s="57"/>
      <c r="H561" s="57"/>
      <c r="I561" s="57"/>
      <c r="J561" s="57"/>
      <c r="K561" s="57"/>
      <c r="L561" s="57"/>
      <c r="M561" s="57"/>
    </row>
    <row r="562" spans="2:13" x14ac:dyDescent="0.2">
      <c r="B562" s="60"/>
      <c r="C562" s="60"/>
      <c r="D562" s="57"/>
      <c r="E562" s="57"/>
      <c r="F562" s="57"/>
      <c r="G562" s="57"/>
      <c r="H562" s="57"/>
      <c r="I562" s="57"/>
      <c r="J562" s="57"/>
      <c r="K562" s="57"/>
      <c r="L562" s="57"/>
      <c r="M562" s="57"/>
    </row>
    <row r="563" spans="2:13" x14ac:dyDescent="0.2">
      <c r="B563" s="60"/>
      <c r="C563" s="60"/>
      <c r="D563" s="57"/>
      <c r="E563" s="57"/>
      <c r="F563" s="57"/>
      <c r="G563" s="57"/>
      <c r="H563" s="57"/>
      <c r="I563" s="57"/>
      <c r="J563" s="57"/>
      <c r="K563" s="57"/>
      <c r="L563" s="57"/>
      <c r="M563" s="57"/>
    </row>
    <row r="564" spans="2:13" x14ac:dyDescent="0.2">
      <c r="B564" s="60"/>
      <c r="C564" s="60"/>
      <c r="D564" s="57"/>
      <c r="E564" s="57"/>
      <c r="F564" s="57"/>
      <c r="G564" s="57"/>
      <c r="H564" s="57"/>
      <c r="I564" s="57"/>
      <c r="J564" s="57"/>
      <c r="K564" s="57"/>
      <c r="L564" s="57"/>
      <c r="M564" s="57"/>
    </row>
    <row r="565" spans="2:13" x14ac:dyDescent="0.2">
      <c r="B565" s="60"/>
      <c r="C565" s="60"/>
      <c r="D565" s="57"/>
      <c r="E565" s="57"/>
      <c r="F565" s="57"/>
      <c r="G565" s="57"/>
      <c r="H565" s="57"/>
      <c r="I565" s="57"/>
      <c r="J565" s="57"/>
      <c r="K565" s="57"/>
      <c r="L565" s="57"/>
      <c r="M565" s="57"/>
    </row>
    <row r="566" spans="2:13" x14ac:dyDescent="0.2">
      <c r="B566" s="60"/>
      <c r="C566" s="60"/>
      <c r="D566" s="57"/>
      <c r="E566" s="57"/>
      <c r="F566" s="57"/>
      <c r="G566" s="57"/>
      <c r="H566" s="57"/>
      <c r="I566" s="57"/>
      <c r="J566" s="57"/>
      <c r="K566" s="57"/>
      <c r="L566" s="57"/>
      <c r="M566" s="57"/>
    </row>
    <row r="567" spans="2:13" x14ac:dyDescent="0.2">
      <c r="B567" s="60"/>
      <c r="C567" s="60"/>
      <c r="D567" s="57"/>
      <c r="E567" s="57"/>
      <c r="F567" s="57"/>
      <c r="G567" s="57"/>
      <c r="H567" s="57"/>
      <c r="I567" s="57"/>
      <c r="J567" s="57"/>
      <c r="K567" s="57"/>
      <c r="L567" s="57"/>
      <c r="M567" s="57"/>
    </row>
    <row r="568" spans="2:13" x14ac:dyDescent="0.2">
      <c r="B568" s="60"/>
      <c r="C568" s="60"/>
      <c r="D568" s="57"/>
      <c r="E568" s="57"/>
      <c r="F568" s="57"/>
      <c r="G568" s="57"/>
      <c r="H568" s="57"/>
      <c r="I568" s="57"/>
      <c r="J568" s="57"/>
      <c r="K568" s="57"/>
      <c r="L568" s="57"/>
      <c r="M568" s="57"/>
    </row>
    <row r="569" spans="2:13" x14ac:dyDescent="0.2">
      <c r="B569" s="60"/>
      <c r="C569" s="60"/>
      <c r="D569" s="57"/>
      <c r="E569" s="57"/>
      <c r="F569" s="57"/>
      <c r="G569" s="57"/>
      <c r="H569" s="57"/>
      <c r="I569" s="57"/>
      <c r="J569" s="57"/>
      <c r="K569" s="57"/>
      <c r="L569" s="57"/>
      <c r="M569" s="57"/>
    </row>
    <row r="570" spans="2:13" x14ac:dyDescent="0.2">
      <c r="B570" s="60"/>
      <c r="C570" s="60"/>
      <c r="D570" s="57"/>
      <c r="E570" s="57"/>
      <c r="F570" s="57"/>
      <c r="G570" s="57"/>
      <c r="H570" s="57"/>
      <c r="I570" s="57"/>
      <c r="J570" s="57"/>
      <c r="K570" s="57"/>
      <c r="L570" s="57"/>
      <c r="M570" s="57"/>
    </row>
    <row r="571" spans="2:13" x14ac:dyDescent="0.2">
      <c r="B571" s="60"/>
      <c r="C571" s="60"/>
      <c r="D571" s="57"/>
      <c r="E571" s="57"/>
      <c r="F571" s="57"/>
      <c r="G571" s="57"/>
      <c r="H571" s="57"/>
      <c r="I571" s="57"/>
      <c r="J571" s="57"/>
      <c r="K571" s="57"/>
      <c r="L571" s="57"/>
      <c r="M571" s="57"/>
    </row>
    <row r="572" spans="2:13" x14ac:dyDescent="0.2">
      <c r="B572" s="60"/>
      <c r="C572" s="60"/>
      <c r="D572" s="57"/>
      <c r="E572" s="57"/>
      <c r="F572" s="57"/>
      <c r="G572" s="57"/>
      <c r="H572" s="57"/>
      <c r="I572" s="57"/>
      <c r="J572" s="57"/>
      <c r="K572" s="57"/>
      <c r="L572" s="57"/>
      <c r="M572" s="57"/>
    </row>
    <row r="573" spans="2:13" x14ac:dyDescent="0.2">
      <c r="B573" s="60"/>
      <c r="C573" s="60"/>
      <c r="D573" s="57"/>
      <c r="E573" s="57"/>
      <c r="F573" s="57"/>
      <c r="G573" s="57"/>
      <c r="H573" s="57"/>
      <c r="I573" s="57"/>
      <c r="J573" s="57"/>
      <c r="K573" s="57"/>
      <c r="L573" s="57"/>
      <c r="M573" s="57"/>
    </row>
    <row r="574" spans="2:13" x14ac:dyDescent="0.2">
      <c r="B574" s="60"/>
      <c r="C574" s="60"/>
      <c r="D574" s="57"/>
      <c r="E574" s="57"/>
      <c r="F574" s="57"/>
      <c r="G574" s="57"/>
      <c r="H574" s="57"/>
      <c r="I574" s="57"/>
      <c r="J574" s="57"/>
      <c r="K574" s="57"/>
      <c r="L574" s="57"/>
      <c r="M574" s="57"/>
    </row>
    <row r="575" spans="2:13" x14ac:dyDescent="0.2">
      <c r="B575" s="60"/>
      <c r="C575" s="60"/>
      <c r="D575" s="57"/>
      <c r="E575" s="57"/>
      <c r="F575" s="57"/>
      <c r="G575" s="57"/>
      <c r="H575" s="57"/>
      <c r="I575" s="57"/>
      <c r="J575" s="57"/>
      <c r="K575" s="57"/>
      <c r="L575" s="57"/>
      <c r="M575" s="57"/>
    </row>
    <row r="576" spans="2:13" x14ac:dyDescent="0.2">
      <c r="B576" s="60"/>
      <c r="C576" s="60"/>
      <c r="D576" s="57"/>
      <c r="E576" s="57"/>
      <c r="F576" s="57"/>
      <c r="G576" s="57"/>
      <c r="H576" s="57"/>
      <c r="I576" s="57"/>
      <c r="J576" s="57"/>
      <c r="K576" s="57"/>
      <c r="L576" s="57"/>
      <c r="M576" s="57"/>
    </row>
    <row r="577" spans="2:13" x14ac:dyDescent="0.2">
      <c r="B577" s="60"/>
      <c r="C577" s="60"/>
      <c r="D577" s="57"/>
      <c r="E577" s="57"/>
      <c r="F577" s="57"/>
      <c r="G577" s="57"/>
      <c r="H577" s="57"/>
      <c r="I577" s="57"/>
      <c r="J577" s="57"/>
      <c r="K577" s="57"/>
      <c r="L577" s="57"/>
      <c r="M577" s="57"/>
    </row>
    <row r="578" spans="2:13" x14ac:dyDescent="0.2">
      <c r="B578" s="60"/>
      <c r="C578" s="60"/>
      <c r="D578" s="57"/>
      <c r="E578" s="57"/>
      <c r="F578" s="57"/>
      <c r="G578" s="57"/>
      <c r="H578" s="57"/>
      <c r="I578" s="57"/>
      <c r="J578" s="57"/>
      <c r="K578" s="57"/>
      <c r="L578" s="57"/>
      <c r="M578" s="57"/>
    </row>
    <row r="579" spans="2:13" x14ac:dyDescent="0.2">
      <c r="B579" s="60"/>
      <c r="C579" s="60"/>
      <c r="D579" s="57"/>
      <c r="E579" s="57"/>
      <c r="F579" s="57"/>
      <c r="G579" s="57"/>
      <c r="H579" s="57"/>
      <c r="I579" s="57"/>
      <c r="J579" s="57"/>
      <c r="K579" s="57"/>
      <c r="L579" s="57"/>
      <c r="M579" s="57"/>
    </row>
    <row r="580" spans="2:13" x14ac:dyDescent="0.2">
      <c r="B580" s="60"/>
      <c r="C580" s="60"/>
      <c r="D580" s="57"/>
      <c r="E580" s="57"/>
      <c r="F580" s="57"/>
      <c r="G580" s="57"/>
      <c r="H580" s="57"/>
      <c r="I580" s="57"/>
      <c r="J580" s="57"/>
      <c r="K580" s="57"/>
      <c r="L580" s="57"/>
      <c r="M580" s="57"/>
    </row>
    <row r="581" spans="2:13" x14ac:dyDescent="0.2">
      <c r="B581" s="60"/>
      <c r="C581" s="60"/>
      <c r="D581" s="57"/>
      <c r="E581" s="57"/>
      <c r="F581" s="57"/>
      <c r="G581" s="57"/>
      <c r="H581" s="57"/>
      <c r="I581" s="57"/>
      <c r="J581" s="57"/>
      <c r="K581" s="57"/>
      <c r="L581" s="57"/>
      <c r="M581" s="57"/>
    </row>
    <row r="582" spans="2:13" x14ac:dyDescent="0.2">
      <c r="B582" s="60"/>
      <c r="C582" s="60"/>
      <c r="D582" s="57"/>
      <c r="E582" s="57"/>
      <c r="F582" s="57"/>
      <c r="G582" s="57"/>
      <c r="H582" s="57"/>
      <c r="I582" s="57"/>
      <c r="J582" s="57"/>
      <c r="K582" s="57"/>
      <c r="L582" s="57"/>
      <c r="M582" s="57"/>
    </row>
    <row r="583" spans="2:13" x14ac:dyDescent="0.2">
      <c r="B583" s="60"/>
      <c r="C583" s="60"/>
      <c r="D583" s="57"/>
      <c r="E583" s="57"/>
      <c r="F583" s="57"/>
      <c r="G583" s="57"/>
      <c r="H583" s="57"/>
      <c r="I583" s="57"/>
      <c r="J583" s="57"/>
      <c r="K583" s="57"/>
      <c r="L583" s="57"/>
      <c r="M583" s="57"/>
    </row>
    <row r="584" spans="2:13" x14ac:dyDescent="0.2">
      <c r="B584" s="60"/>
      <c r="C584" s="60"/>
      <c r="D584" s="57"/>
      <c r="E584" s="57"/>
      <c r="F584" s="57"/>
      <c r="G584" s="57"/>
      <c r="H584" s="57"/>
      <c r="I584" s="57"/>
      <c r="J584" s="57"/>
      <c r="K584" s="57"/>
      <c r="L584" s="57"/>
      <c r="M584" s="57"/>
    </row>
    <row r="585" spans="2:13" x14ac:dyDescent="0.2">
      <c r="B585" s="60"/>
      <c r="C585" s="60"/>
      <c r="D585" s="57"/>
      <c r="E585" s="57"/>
      <c r="F585" s="57"/>
      <c r="G585" s="57"/>
      <c r="H585" s="57"/>
      <c r="I585" s="57"/>
      <c r="J585" s="57"/>
      <c r="K585" s="57"/>
      <c r="L585" s="57"/>
      <c r="M585" s="57"/>
    </row>
    <row r="586" spans="2:13" x14ac:dyDescent="0.2">
      <c r="B586" s="60"/>
      <c r="C586" s="60"/>
      <c r="D586" s="57"/>
      <c r="E586" s="57"/>
      <c r="F586" s="57"/>
      <c r="G586" s="57"/>
      <c r="H586" s="57"/>
      <c r="I586" s="57"/>
      <c r="J586" s="57"/>
      <c r="K586" s="57"/>
      <c r="L586" s="57"/>
      <c r="M586" s="57"/>
    </row>
    <row r="587" spans="2:13" x14ac:dyDescent="0.2">
      <c r="B587" s="60"/>
      <c r="C587" s="60"/>
      <c r="D587" s="57"/>
      <c r="E587" s="57"/>
      <c r="F587" s="57"/>
      <c r="G587" s="57"/>
      <c r="H587" s="57"/>
      <c r="I587" s="57"/>
      <c r="J587" s="57"/>
      <c r="K587" s="57"/>
      <c r="L587" s="57"/>
      <c r="M587" s="57"/>
    </row>
    <row r="588" spans="2:13" x14ac:dyDescent="0.2">
      <c r="B588" s="60"/>
      <c r="C588" s="60"/>
      <c r="D588" s="57"/>
      <c r="E588" s="57"/>
      <c r="F588" s="57"/>
      <c r="G588" s="57"/>
      <c r="H588" s="57"/>
      <c r="I588" s="57"/>
      <c r="J588" s="57"/>
      <c r="K588" s="57"/>
      <c r="L588" s="57"/>
      <c r="M588" s="57"/>
    </row>
    <row r="589" spans="2:13" x14ac:dyDescent="0.2">
      <c r="B589" s="60"/>
      <c r="C589" s="60"/>
      <c r="D589" s="57"/>
      <c r="E589" s="57"/>
      <c r="F589" s="57"/>
      <c r="G589" s="57"/>
      <c r="H589" s="57"/>
      <c r="I589" s="57"/>
      <c r="J589" s="57"/>
      <c r="K589" s="57"/>
      <c r="L589" s="57"/>
      <c r="M589" s="57"/>
    </row>
    <row r="590" spans="2:13" x14ac:dyDescent="0.2">
      <c r="B590" s="60"/>
      <c r="C590" s="60"/>
      <c r="D590" s="57"/>
      <c r="E590" s="57"/>
      <c r="F590" s="57"/>
      <c r="G590" s="57"/>
      <c r="H590" s="57"/>
      <c r="I590" s="57"/>
      <c r="J590" s="57"/>
      <c r="K590" s="57"/>
      <c r="L590" s="57"/>
      <c r="M590" s="57"/>
    </row>
    <row r="591" spans="2:13" x14ac:dyDescent="0.2">
      <c r="B591" s="60"/>
      <c r="C591" s="60"/>
      <c r="D591" s="57"/>
      <c r="E591" s="57"/>
      <c r="F591" s="57"/>
      <c r="G591" s="57"/>
      <c r="H591" s="57"/>
      <c r="I591" s="57"/>
      <c r="J591" s="57"/>
      <c r="K591" s="57"/>
      <c r="L591" s="57"/>
      <c r="M591" s="57"/>
    </row>
    <row r="592" spans="2:13" x14ac:dyDescent="0.2">
      <c r="B592" s="60"/>
      <c r="C592" s="60"/>
      <c r="D592" s="57"/>
      <c r="E592" s="57"/>
      <c r="F592" s="57"/>
      <c r="G592" s="57"/>
      <c r="H592" s="57"/>
      <c r="I592" s="57"/>
      <c r="J592" s="57"/>
      <c r="K592" s="57"/>
      <c r="L592" s="57"/>
      <c r="M592" s="57"/>
    </row>
    <row r="593" spans="2:13" x14ac:dyDescent="0.2">
      <c r="B593" s="60"/>
      <c r="C593" s="60"/>
      <c r="D593" s="57"/>
      <c r="E593" s="57"/>
      <c r="F593" s="57"/>
      <c r="G593" s="57"/>
      <c r="H593" s="57"/>
      <c r="I593" s="57"/>
      <c r="J593" s="57"/>
      <c r="K593" s="57"/>
      <c r="L593" s="57"/>
      <c r="M593" s="57"/>
    </row>
    <row r="594" spans="2:13" x14ac:dyDescent="0.2">
      <c r="B594" s="60"/>
      <c r="C594" s="60"/>
      <c r="D594" s="57"/>
      <c r="E594" s="57"/>
      <c r="F594" s="57"/>
      <c r="G594" s="57"/>
      <c r="H594" s="57"/>
      <c r="I594" s="57"/>
      <c r="J594" s="57"/>
      <c r="K594" s="57"/>
      <c r="L594" s="57"/>
      <c r="M594" s="57"/>
    </row>
    <row r="595" spans="2:13" x14ac:dyDescent="0.2">
      <c r="B595" s="60"/>
      <c r="C595" s="60"/>
      <c r="D595" s="57"/>
      <c r="E595" s="57"/>
      <c r="F595" s="57"/>
      <c r="G595" s="57"/>
      <c r="H595" s="57"/>
      <c r="I595" s="57"/>
      <c r="J595" s="57"/>
      <c r="K595" s="57"/>
      <c r="L595" s="57"/>
      <c r="M595" s="57"/>
    </row>
    <row r="596" spans="2:13" x14ac:dyDescent="0.2">
      <c r="B596" s="60"/>
      <c r="C596" s="60"/>
      <c r="D596" s="57"/>
      <c r="E596" s="57"/>
      <c r="F596" s="57"/>
      <c r="G596" s="57"/>
      <c r="H596" s="57"/>
      <c r="I596" s="57"/>
      <c r="J596" s="57"/>
      <c r="K596" s="57"/>
      <c r="L596" s="57"/>
      <c r="M596" s="57"/>
    </row>
    <row r="597" spans="2:13" x14ac:dyDescent="0.2">
      <c r="B597" s="60"/>
      <c r="C597" s="60"/>
      <c r="D597" s="57"/>
      <c r="E597" s="57"/>
      <c r="F597" s="57"/>
      <c r="G597" s="57"/>
      <c r="H597" s="57"/>
      <c r="I597" s="57"/>
      <c r="J597" s="57"/>
      <c r="K597" s="57"/>
      <c r="L597" s="57"/>
      <c r="M597" s="57"/>
    </row>
    <row r="598" spans="2:13" x14ac:dyDescent="0.2">
      <c r="B598" s="60"/>
      <c r="C598" s="60"/>
      <c r="D598" s="57"/>
      <c r="E598" s="57"/>
      <c r="F598" s="57"/>
      <c r="G598" s="57"/>
      <c r="H598" s="57"/>
      <c r="I598" s="57"/>
      <c r="J598" s="57"/>
      <c r="K598" s="57"/>
      <c r="L598" s="57"/>
      <c r="M598" s="57"/>
    </row>
    <row r="599" spans="2:13" x14ac:dyDescent="0.2">
      <c r="B599" s="60"/>
      <c r="C599" s="60"/>
      <c r="D599" s="57"/>
      <c r="E599" s="57"/>
      <c r="F599" s="57"/>
      <c r="G599" s="57"/>
      <c r="H599" s="57"/>
      <c r="I599" s="57"/>
      <c r="J599" s="57"/>
      <c r="K599" s="57"/>
      <c r="L599" s="57"/>
      <c r="M599" s="57"/>
    </row>
    <row r="600" spans="2:13" x14ac:dyDescent="0.2">
      <c r="B600" s="60"/>
      <c r="C600" s="60"/>
      <c r="D600" s="57"/>
      <c r="E600" s="57"/>
      <c r="F600" s="57"/>
      <c r="G600" s="57"/>
      <c r="H600" s="57"/>
      <c r="I600" s="57"/>
      <c r="J600" s="57"/>
      <c r="K600" s="57"/>
      <c r="L600" s="57"/>
      <c r="M600" s="57"/>
    </row>
    <row r="601" spans="2:13" x14ac:dyDescent="0.2">
      <c r="B601" s="60"/>
      <c r="C601" s="60"/>
      <c r="D601" s="57"/>
      <c r="E601" s="57"/>
      <c r="F601" s="57"/>
      <c r="G601" s="57"/>
      <c r="H601" s="57"/>
      <c r="I601" s="57"/>
      <c r="J601" s="57"/>
      <c r="K601" s="57"/>
      <c r="L601" s="57"/>
      <c r="M601" s="57"/>
    </row>
    <row r="602" spans="2:13" x14ac:dyDescent="0.2">
      <c r="B602" s="60"/>
      <c r="C602" s="60"/>
      <c r="D602" s="57"/>
      <c r="E602" s="57"/>
      <c r="F602" s="57"/>
      <c r="G602" s="57"/>
      <c r="H602" s="57"/>
      <c r="I602" s="57"/>
      <c r="J602" s="57"/>
      <c r="K602" s="57"/>
      <c r="L602" s="57"/>
      <c r="M602" s="57"/>
    </row>
    <row r="603" spans="2:13" x14ac:dyDescent="0.2">
      <c r="B603" s="60"/>
      <c r="C603" s="60"/>
      <c r="D603" s="57"/>
      <c r="E603" s="57"/>
      <c r="F603" s="57"/>
      <c r="G603" s="57"/>
      <c r="H603" s="57"/>
      <c r="I603" s="57"/>
      <c r="J603" s="57"/>
      <c r="K603" s="57"/>
      <c r="L603" s="57"/>
      <c r="M603" s="57"/>
    </row>
    <row r="604" spans="2:13" x14ac:dyDescent="0.2">
      <c r="B604" s="60"/>
      <c r="C604" s="60"/>
      <c r="D604" s="57"/>
      <c r="E604" s="57"/>
      <c r="F604" s="57"/>
      <c r="G604" s="57"/>
      <c r="H604" s="57"/>
      <c r="I604" s="57"/>
      <c r="J604" s="57"/>
      <c r="K604" s="57"/>
      <c r="L604" s="57"/>
      <c r="M604" s="57"/>
    </row>
    <row r="605" spans="2:13" x14ac:dyDescent="0.2">
      <c r="B605" s="60"/>
      <c r="C605" s="60"/>
      <c r="D605" s="57"/>
      <c r="E605" s="57"/>
      <c r="F605" s="57"/>
      <c r="G605" s="57"/>
      <c r="H605" s="57"/>
      <c r="I605" s="57"/>
      <c r="J605" s="57"/>
      <c r="K605" s="57"/>
      <c r="L605" s="57"/>
      <c r="M605" s="57"/>
    </row>
    <row r="606" spans="2:13" x14ac:dyDescent="0.2">
      <c r="B606" s="60"/>
      <c r="C606" s="60"/>
      <c r="D606" s="57"/>
      <c r="E606" s="57"/>
      <c r="F606" s="57"/>
      <c r="G606" s="57"/>
      <c r="H606" s="57"/>
      <c r="I606" s="57"/>
      <c r="J606" s="57"/>
      <c r="K606" s="57"/>
      <c r="L606" s="57"/>
      <c r="M606" s="57"/>
    </row>
    <row r="607" spans="2:13" x14ac:dyDescent="0.2">
      <c r="B607" s="60"/>
      <c r="C607" s="60"/>
      <c r="D607" s="57"/>
      <c r="E607" s="57"/>
      <c r="F607" s="57"/>
      <c r="G607" s="57"/>
      <c r="H607" s="57"/>
      <c r="I607" s="57"/>
      <c r="J607" s="57"/>
      <c r="K607" s="57"/>
      <c r="L607" s="57"/>
      <c r="M607" s="57"/>
    </row>
    <row r="608" spans="2:13" x14ac:dyDescent="0.2">
      <c r="B608" s="60"/>
      <c r="C608" s="60"/>
      <c r="D608" s="57"/>
      <c r="E608" s="57"/>
      <c r="F608" s="57"/>
      <c r="G608" s="57"/>
      <c r="H608" s="57"/>
      <c r="I608" s="57"/>
      <c r="J608" s="57"/>
      <c r="K608" s="57"/>
      <c r="L608" s="57"/>
      <c r="M608" s="57"/>
    </row>
    <row r="609" spans="2:13" x14ac:dyDescent="0.2">
      <c r="B609" s="60"/>
      <c r="C609" s="60"/>
      <c r="D609" s="57"/>
      <c r="E609" s="57"/>
      <c r="F609" s="57"/>
      <c r="G609" s="57"/>
      <c r="H609" s="57"/>
      <c r="I609" s="57"/>
      <c r="J609" s="57"/>
      <c r="K609" s="57"/>
      <c r="L609" s="57"/>
      <c r="M609" s="57"/>
    </row>
    <row r="610" spans="2:13" x14ac:dyDescent="0.2">
      <c r="B610" s="60"/>
      <c r="C610" s="60"/>
      <c r="D610" s="57"/>
      <c r="E610" s="57"/>
      <c r="F610" s="57"/>
      <c r="G610" s="57"/>
      <c r="H610" s="57"/>
      <c r="I610" s="57"/>
      <c r="J610" s="57"/>
      <c r="K610" s="57"/>
      <c r="L610" s="57"/>
      <c r="M610" s="57"/>
    </row>
    <row r="611" spans="2:13" x14ac:dyDescent="0.2">
      <c r="B611" s="60"/>
      <c r="C611" s="60"/>
      <c r="D611" s="57"/>
      <c r="E611" s="57"/>
      <c r="F611" s="57"/>
      <c r="G611" s="57"/>
      <c r="H611" s="57"/>
      <c r="I611" s="57"/>
      <c r="J611" s="57"/>
      <c r="K611" s="57"/>
      <c r="L611" s="57"/>
      <c r="M611" s="57"/>
    </row>
    <row r="612" spans="2:13" x14ac:dyDescent="0.2">
      <c r="B612" s="60"/>
      <c r="C612" s="60"/>
      <c r="D612" s="57"/>
      <c r="E612" s="57"/>
      <c r="F612" s="57"/>
      <c r="G612" s="57"/>
      <c r="H612" s="57"/>
      <c r="I612" s="57"/>
      <c r="J612" s="57"/>
      <c r="K612" s="57"/>
      <c r="L612" s="57"/>
      <c r="M612" s="57"/>
    </row>
    <row r="613" spans="2:13" x14ac:dyDescent="0.2">
      <c r="B613" s="60"/>
      <c r="C613" s="60"/>
      <c r="D613" s="57"/>
      <c r="E613" s="57"/>
      <c r="F613" s="57"/>
      <c r="G613" s="57"/>
      <c r="H613" s="57"/>
      <c r="I613" s="57"/>
      <c r="J613" s="57"/>
      <c r="K613" s="57"/>
      <c r="L613" s="57"/>
      <c r="M613" s="57"/>
    </row>
    <row r="614" spans="2:13" x14ac:dyDescent="0.2">
      <c r="B614" s="60"/>
      <c r="C614" s="60"/>
      <c r="D614" s="57"/>
      <c r="E614" s="57"/>
      <c r="F614" s="57"/>
      <c r="G614" s="57"/>
      <c r="H614" s="57"/>
      <c r="I614" s="57"/>
      <c r="J614" s="57"/>
      <c r="K614" s="57"/>
      <c r="L614" s="57"/>
      <c r="M614" s="57"/>
    </row>
    <row r="615" spans="2:13" x14ac:dyDescent="0.2">
      <c r="B615" s="60"/>
      <c r="C615" s="60"/>
      <c r="D615" s="57"/>
      <c r="E615" s="57"/>
      <c r="F615" s="57"/>
      <c r="G615" s="57"/>
      <c r="H615" s="57"/>
      <c r="I615" s="57"/>
      <c r="J615" s="57"/>
      <c r="K615" s="57"/>
      <c r="L615" s="57"/>
      <c r="M615" s="57"/>
    </row>
    <row r="616" spans="2:13" x14ac:dyDescent="0.2">
      <c r="B616" s="60"/>
      <c r="C616" s="60"/>
      <c r="D616" s="57"/>
      <c r="E616" s="57"/>
      <c r="F616" s="57"/>
      <c r="G616" s="57"/>
      <c r="H616" s="57"/>
      <c r="I616" s="57"/>
      <c r="J616" s="57"/>
      <c r="K616" s="57"/>
      <c r="L616" s="57"/>
      <c r="M616" s="57"/>
    </row>
    <row r="617" spans="2:13" x14ac:dyDescent="0.2">
      <c r="B617" s="60"/>
      <c r="C617" s="60"/>
      <c r="D617" s="57"/>
      <c r="E617" s="57"/>
      <c r="F617" s="57"/>
      <c r="G617" s="57"/>
      <c r="H617" s="57"/>
      <c r="I617" s="57"/>
      <c r="J617" s="57"/>
      <c r="K617" s="57"/>
      <c r="L617" s="57"/>
      <c r="M617" s="57"/>
    </row>
    <row r="618" spans="2:13" x14ac:dyDescent="0.2">
      <c r="B618" s="60"/>
      <c r="C618" s="60"/>
      <c r="D618" s="57"/>
      <c r="E618" s="57"/>
      <c r="F618" s="57"/>
      <c r="G618" s="57"/>
      <c r="H618" s="57"/>
      <c r="I618" s="57"/>
      <c r="J618" s="57"/>
      <c r="K618" s="57"/>
      <c r="L618" s="57"/>
      <c r="M618" s="57"/>
    </row>
    <row r="619" spans="2:13" x14ac:dyDescent="0.2">
      <c r="B619" s="60"/>
      <c r="C619" s="60"/>
      <c r="D619" s="57"/>
      <c r="E619" s="57"/>
      <c r="F619" s="57"/>
      <c r="G619" s="57"/>
      <c r="H619" s="57"/>
      <c r="I619" s="57"/>
      <c r="J619" s="57"/>
      <c r="K619" s="57"/>
      <c r="L619" s="57"/>
      <c r="M619" s="57"/>
    </row>
    <row r="620" spans="2:13" x14ac:dyDescent="0.2">
      <c r="B620" s="60"/>
      <c r="C620" s="60"/>
      <c r="D620" s="57"/>
      <c r="E620" s="57"/>
      <c r="F620" s="57"/>
      <c r="G620" s="57"/>
      <c r="H620" s="57"/>
      <c r="I620" s="57"/>
      <c r="J620" s="57"/>
      <c r="K620" s="57"/>
      <c r="L620" s="57"/>
      <c r="M620" s="57"/>
    </row>
    <row r="621" spans="2:13" x14ac:dyDescent="0.2">
      <c r="B621" s="60"/>
      <c r="C621" s="60"/>
      <c r="D621" s="57"/>
      <c r="E621" s="57"/>
      <c r="F621" s="57"/>
      <c r="G621" s="57"/>
      <c r="H621" s="57"/>
      <c r="I621" s="57"/>
      <c r="J621" s="57"/>
      <c r="K621" s="57"/>
      <c r="L621" s="57"/>
      <c r="M621" s="57"/>
    </row>
    <row r="622" spans="2:13" x14ac:dyDescent="0.2">
      <c r="B622" s="60"/>
      <c r="C622" s="60"/>
      <c r="D622" s="57"/>
      <c r="E622" s="57"/>
      <c r="F622" s="57"/>
      <c r="G622" s="57"/>
      <c r="H622" s="57"/>
      <c r="I622" s="57"/>
      <c r="J622" s="57"/>
      <c r="K622" s="57"/>
      <c r="L622" s="57"/>
      <c r="M622" s="57"/>
    </row>
    <row r="623" spans="2:13" x14ac:dyDescent="0.2">
      <c r="B623" s="60"/>
      <c r="C623" s="60"/>
      <c r="D623" s="57"/>
      <c r="E623" s="57"/>
      <c r="F623" s="57"/>
      <c r="G623" s="57"/>
      <c r="H623" s="57"/>
      <c r="I623" s="57"/>
      <c r="J623" s="57"/>
      <c r="K623" s="57"/>
      <c r="L623" s="57"/>
      <c r="M623" s="57"/>
    </row>
    <row r="624" spans="2:13" x14ac:dyDescent="0.2">
      <c r="B624" s="60"/>
      <c r="C624" s="60"/>
      <c r="D624" s="57"/>
      <c r="E624" s="57"/>
      <c r="F624" s="57"/>
      <c r="G624" s="57"/>
      <c r="H624" s="57"/>
      <c r="I624" s="57"/>
      <c r="J624" s="57"/>
      <c r="K624" s="57"/>
      <c r="L624" s="57"/>
      <c r="M624" s="57"/>
    </row>
    <row r="625" spans="2:13" x14ac:dyDescent="0.2">
      <c r="B625" s="60"/>
      <c r="C625" s="60"/>
      <c r="D625" s="61"/>
      <c r="E625" s="61"/>
      <c r="F625" s="61"/>
      <c r="G625" s="61"/>
      <c r="H625" s="61"/>
      <c r="I625" s="61"/>
      <c r="J625" s="61"/>
      <c r="K625" s="61"/>
      <c r="L625" s="61"/>
      <c r="M625" s="61"/>
    </row>
    <row r="626" spans="2:13" x14ac:dyDescent="0.2">
      <c r="B626" s="60"/>
      <c r="C626" s="60"/>
      <c r="D626" s="61"/>
      <c r="E626" s="61"/>
      <c r="F626" s="61"/>
      <c r="G626" s="61"/>
      <c r="H626" s="61"/>
      <c r="I626" s="61"/>
      <c r="J626" s="61"/>
      <c r="K626" s="61"/>
      <c r="L626" s="61"/>
      <c r="M626" s="61"/>
    </row>
    <row r="627" spans="2:13" x14ac:dyDescent="0.2">
      <c r="B627" s="60"/>
      <c r="C627" s="60"/>
      <c r="D627" s="61"/>
      <c r="E627" s="61"/>
      <c r="F627" s="61"/>
      <c r="G627" s="61"/>
      <c r="H627" s="61"/>
      <c r="I627" s="61"/>
      <c r="J627" s="61"/>
      <c r="K627" s="61"/>
      <c r="L627" s="61"/>
      <c r="M627" s="61"/>
    </row>
    <row r="628" spans="2:13" x14ac:dyDescent="0.2">
      <c r="B628" s="60"/>
      <c r="C628" s="60"/>
      <c r="D628" s="61"/>
      <c r="E628" s="61"/>
      <c r="F628" s="61"/>
      <c r="G628" s="61"/>
      <c r="H628" s="61"/>
      <c r="I628" s="61"/>
      <c r="J628" s="61"/>
      <c r="K628" s="61"/>
      <c r="L628" s="61"/>
      <c r="M628" s="61"/>
    </row>
    <row r="629" spans="2:13" x14ac:dyDescent="0.2">
      <c r="B629" s="60"/>
      <c r="C629" s="60"/>
      <c r="D629" s="61"/>
      <c r="E629" s="61"/>
      <c r="F629" s="61"/>
      <c r="G629" s="61"/>
      <c r="H629" s="61"/>
      <c r="I629" s="61"/>
      <c r="J629" s="61"/>
      <c r="K629" s="61"/>
      <c r="L629" s="61"/>
      <c r="M629" s="61"/>
    </row>
    <row r="630" spans="2:13" x14ac:dyDescent="0.2">
      <c r="B630" s="60"/>
      <c r="C630" s="60"/>
      <c r="D630" s="61"/>
      <c r="E630" s="61"/>
      <c r="F630" s="61"/>
      <c r="G630" s="61"/>
      <c r="H630" s="61"/>
      <c r="I630" s="61"/>
      <c r="J630" s="61"/>
      <c r="K630" s="61"/>
      <c r="L630" s="61"/>
      <c r="M630" s="61"/>
    </row>
  </sheetData>
  <phoneticPr fontId="17" type="noConversion"/>
  <conditionalFormatting sqref="B7:M37 B39:M46 B52:M106">
    <cfRule type="expression" dxfId="355" priority="36" stopIfTrue="1">
      <formula>AND($P7=1)</formula>
    </cfRule>
    <cfRule type="expression" dxfId="354" priority="37" stopIfTrue="1">
      <formula>AND($P7=2)</formula>
    </cfRule>
    <cfRule type="expression" dxfId="353" priority="38" stopIfTrue="1">
      <formula>AND($P7=3)</formula>
    </cfRule>
  </conditionalFormatting>
  <conditionalFormatting sqref="L7:L37 L39:L46 L52:L106">
    <cfRule type="cellIs" dxfId="352" priority="25" operator="equal">
      <formula>"Vähäinen"</formula>
    </cfRule>
    <cfRule type="cellIs" dxfId="351" priority="26" operator="equal">
      <formula>"Kohtalainen"</formula>
    </cfRule>
    <cfRule type="cellIs" dxfId="350" priority="27" operator="equal">
      <formula>"Merkittävä"</formula>
    </cfRule>
  </conditionalFormatting>
  <conditionalFormatting sqref="B38:M38">
    <cfRule type="expression" dxfId="349" priority="16" stopIfTrue="1">
      <formula>AND($P38=1)</formula>
    </cfRule>
    <cfRule type="expression" dxfId="348" priority="17" stopIfTrue="1">
      <formula>AND($P38=2)</formula>
    </cfRule>
    <cfRule type="expression" dxfId="347" priority="18" stopIfTrue="1">
      <formula>AND($P38=3)</formula>
    </cfRule>
  </conditionalFormatting>
  <conditionalFormatting sqref="L38">
    <cfRule type="cellIs" dxfId="346" priority="13" operator="equal">
      <formula>"Vähäinen"</formula>
    </cfRule>
    <cfRule type="cellIs" dxfId="345" priority="14" operator="equal">
      <formula>"Kohtalainen"</formula>
    </cfRule>
    <cfRule type="cellIs" dxfId="344" priority="15" operator="equal">
      <formula>"Merkittävä"</formula>
    </cfRule>
  </conditionalFormatting>
  <conditionalFormatting sqref="B47:M47">
    <cfRule type="expression" dxfId="343" priority="10" stopIfTrue="1">
      <formula>AND($P47=1)</formula>
    </cfRule>
    <cfRule type="expression" dxfId="342" priority="11" stopIfTrue="1">
      <formula>AND($P47=2)</formula>
    </cfRule>
    <cfRule type="expression" dxfId="341" priority="12" stopIfTrue="1">
      <formula>AND($P47=3)</formula>
    </cfRule>
  </conditionalFormatting>
  <conditionalFormatting sqref="L47">
    <cfRule type="cellIs" dxfId="340" priority="7" operator="equal">
      <formula>"Vähäinen"</formula>
    </cfRule>
    <cfRule type="cellIs" dxfId="339" priority="8" operator="equal">
      <formula>"Kohtalainen"</formula>
    </cfRule>
    <cfRule type="cellIs" dxfId="338" priority="9" operator="equal">
      <formula>"Merkittävä"</formula>
    </cfRule>
  </conditionalFormatting>
  <conditionalFormatting sqref="B48:M51">
    <cfRule type="expression" dxfId="337" priority="4" stopIfTrue="1">
      <formula>AND($P48=1)</formula>
    </cfRule>
    <cfRule type="expression" dxfId="336" priority="5" stopIfTrue="1">
      <formula>AND($P48=2)</formula>
    </cfRule>
    <cfRule type="expression" dxfId="335" priority="6" stopIfTrue="1">
      <formula>AND($P48=3)</formula>
    </cfRule>
  </conditionalFormatting>
  <conditionalFormatting sqref="L48:L51">
    <cfRule type="cellIs" dxfId="334" priority="1" operator="equal">
      <formula>"Vähäinen"</formula>
    </cfRule>
    <cfRule type="cellIs" dxfId="333" priority="2" operator="equal">
      <formula>"Kohtalainen"</formula>
    </cfRule>
    <cfRule type="cellIs" dxfId="332" priority="3" operator="equal">
      <formula>"Merkittävä"</formula>
    </cfRule>
  </conditionalFormatting>
  <dataValidations count="4">
    <dataValidation type="list" allowBlank="1" showInputMessage="1" showErrorMessage="1" errorTitle="Virheellinen arvo" error="Valitse listasta" promptTitle="Palvelun merkitys" prompt="- Lakisääteinen_x000a_- Lisäarvopalvelu" sqref="I6 I9:I106">
      <formula1>"Lakisääteinen, Lisäarvopalvelu"</formula1>
    </dataValidation>
    <dataValidation type="list" allowBlank="1" showInputMessage="1" showErrorMessage="1" errorTitle="Virheellinen arvo" error="Valitse listasta" promptTitle="Tuotannon automatisointi" prompt="Mikä on tämän palvelun tuottamisen automaatioaste?" sqref="J6:J106">
      <formula1>"Pääosin manuaalinen, osittain automatisoitu, Pitkälti automatisoitu"</formula1>
    </dataValidation>
    <dataValidation type="list" allowBlank="1" showInputMessage="1" showErrorMessage="1" errorTitle="Virheellinen arvo" error="Valitse listasta" promptTitle="Asiointipalvelun sähköistysaste" prompt="Ks. KA-menetelmä_x000a_Nykytilassa kuvataan lähtötilannetta, tavoitetilassa tavoiteltavaa tasoa" sqref="K6:K106">
      <formula1>"5: Personointi, 4: Transaktio, 3: 2-suunt.vuorovaikuutus, 2: 1-suunt.vuorovaikutus, 0:Ei saatavissa"</formula1>
    </dataValidation>
    <dataValidation type="list" allowBlank="1" showInputMessage="1" showErrorMessage="1" errorTitle="Virheelinen valinta" error="Valitse listasta" promptTitle="Palvelun kehittämistarve" prompt="- Merkittävä_x000a_- Kohtalainen_x000a_- Vähäinen_x000a_- Ei kehittämistarvetta" sqref="L7:L106">
      <formula1>"Merkittävä, Kohtalainen, Vähäinen, Ei tarvetta"</formula1>
    </dataValidation>
  </dataValidations>
  <hyperlinks>
    <hyperlink ref="A1" location="Pääsivu!A1" display="⌂"/>
  </hyperlinks>
  <pageMargins left="0.75" right="0.75" top="0.4" bottom="0.3" header="0.27" footer="0.24"/>
  <pageSetup paperSize="9" scale="8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J525"/>
  <sheetViews>
    <sheetView workbookViewId="0">
      <pane ySplit="5" topLeftCell="A39" activePane="bottomLeft" state="frozen"/>
      <selection activeCell="D30" sqref="D30"/>
      <selection pane="bottomLeft" activeCell="D44" sqref="D44"/>
    </sheetView>
  </sheetViews>
  <sheetFormatPr defaultRowHeight="12.75" outlineLevelCol="1" x14ac:dyDescent="0.2"/>
  <cols>
    <col min="1" max="1" width="2.5703125" customWidth="1"/>
    <col min="2" max="2" width="2.42578125" customWidth="1"/>
    <col min="3" max="3" width="33.7109375" customWidth="1"/>
    <col min="4" max="4" width="62.140625" customWidth="1" collapsed="1"/>
    <col min="5" max="5" width="21.5703125" style="32" hidden="1" customWidth="1" outlineLevel="1"/>
    <col min="6" max="6" width="46.28515625" hidden="1" customWidth="1" outlineLevel="1"/>
    <col min="7" max="7" width="36.28515625" hidden="1" customWidth="1" outlineLevel="1"/>
  </cols>
  <sheetData>
    <row r="1" spans="1:10" s="162" customFormat="1" ht="17.649999999999999" customHeight="1" x14ac:dyDescent="0.35">
      <c r="A1" s="393" t="s">
        <v>336</v>
      </c>
      <c r="B1" s="166" t="s">
        <v>39</v>
      </c>
      <c r="E1" s="178"/>
    </row>
    <row r="2" spans="1:10" x14ac:dyDescent="0.2">
      <c r="D2" s="52">
        <f>Pääsivu!D7</f>
        <v>42443</v>
      </c>
    </row>
    <row r="3" spans="1:10" ht="15" x14ac:dyDescent="0.25">
      <c r="B3" s="9" t="str">
        <f>CONCATENATE("Versio ",Pääsivu!D6)</f>
        <v>Versio 0.9</v>
      </c>
      <c r="D3" s="335" t="s">
        <v>252</v>
      </c>
      <c r="E3" s="332" t="s">
        <v>251</v>
      </c>
      <c r="F3" s="333"/>
      <c r="G3" s="334"/>
    </row>
    <row r="4" spans="1:10" ht="13.5" thickBot="1" x14ac:dyDescent="0.25"/>
    <row r="5" spans="1:10" ht="39" thickBot="1" x14ac:dyDescent="0.25">
      <c r="B5" s="657" t="s">
        <v>41</v>
      </c>
      <c r="C5" s="657"/>
      <c r="D5" s="370" t="s">
        <v>3</v>
      </c>
      <c r="E5" s="418" t="s">
        <v>156</v>
      </c>
      <c r="F5" s="417" t="s">
        <v>302</v>
      </c>
      <c r="G5" s="417" t="s">
        <v>21</v>
      </c>
    </row>
    <row r="6" spans="1:10" ht="5.45" customHeight="1" x14ac:dyDescent="0.25">
      <c r="B6" s="62"/>
      <c r="C6" s="69"/>
      <c r="D6" s="26"/>
      <c r="E6" s="378"/>
      <c r="F6" s="23"/>
      <c r="G6" s="26"/>
      <c r="J6" s="54" t="e">
        <f>IF(B6&lt;&gt;"",1,IF(#REF!&lt;&gt;"",2,IF(C6&lt;&gt;"",3,0)))</f>
        <v>#REF!</v>
      </c>
    </row>
    <row r="7" spans="1:10" ht="13.5" x14ac:dyDescent="0.25">
      <c r="B7" s="449" t="s">
        <v>742</v>
      </c>
      <c r="C7" s="70"/>
      <c r="D7" s="440"/>
      <c r="E7" s="379"/>
      <c r="F7" s="24"/>
      <c r="G7" s="27"/>
      <c r="J7" s="54">
        <f>IF(B7&lt;&gt;"",1,IF(C7&lt;&gt;"",3,0))</f>
        <v>1</v>
      </c>
    </row>
    <row r="8" spans="1:10" ht="76.5" x14ac:dyDescent="0.25">
      <c r="B8" s="449"/>
      <c r="C8" s="70" t="s">
        <v>482</v>
      </c>
      <c r="D8" s="440" t="s">
        <v>772</v>
      </c>
      <c r="E8" s="379"/>
      <c r="F8" s="24"/>
      <c r="G8" s="27"/>
      <c r="J8" s="54">
        <f>IF(B8&lt;&gt;"",1,IF(C8&lt;&gt;"",3,0))</f>
        <v>3</v>
      </c>
    </row>
    <row r="9" spans="1:10" ht="13.5" x14ac:dyDescent="0.25">
      <c r="B9" s="63" t="s">
        <v>1065</v>
      </c>
      <c r="C9" s="70"/>
      <c r="D9" s="27"/>
      <c r="E9" s="379"/>
      <c r="F9" s="24"/>
      <c r="G9" s="27"/>
      <c r="J9" s="54">
        <f t="shared" ref="J9:J69" si="0">IF(B9&lt;&gt;"",1,IF(C9&lt;&gt;"",3,0))</f>
        <v>1</v>
      </c>
    </row>
    <row r="10" spans="1:10" ht="76.5" x14ac:dyDescent="0.25">
      <c r="B10" s="63"/>
      <c r="C10" s="70" t="s">
        <v>743</v>
      </c>
      <c r="D10" s="27" t="s">
        <v>773</v>
      </c>
      <c r="E10" s="379"/>
      <c r="F10" s="24"/>
      <c r="G10" s="27"/>
      <c r="J10" s="54">
        <f t="shared" si="0"/>
        <v>3</v>
      </c>
    </row>
    <row r="11" spans="1:10" ht="89.25" x14ac:dyDescent="0.25">
      <c r="B11" s="63"/>
      <c r="C11" s="70" t="s">
        <v>744</v>
      </c>
      <c r="D11" s="27" t="s">
        <v>774</v>
      </c>
      <c r="E11" s="379"/>
      <c r="F11" s="24"/>
      <c r="G11" s="27"/>
      <c r="J11" s="54">
        <f t="shared" si="0"/>
        <v>3</v>
      </c>
    </row>
    <row r="12" spans="1:10" ht="63.75" x14ac:dyDescent="0.25">
      <c r="B12" s="63"/>
      <c r="C12" s="70" t="s">
        <v>745</v>
      </c>
      <c r="D12" s="27" t="s">
        <v>724</v>
      </c>
      <c r="E12" s="379"/>
      <c r="F12" s="24"/>
      <c r="G12" s="27"/>
      <c r="J12" s="54">
        <f t="shared" si="0"/>
        <v>3</v>
      </c>
    </row>
    <row r="13" spans="1:10" ht="13.5" x14ac:dyDescent="0.25">
      <c r="B13" s="63" t="s">
        <v>1066</v>
      </c>
      <c r="C13" s="70"/>
      <c r="D13" s="27"/>
      <c r="E13" s="379"/>
      <c r="F13" s="24"/>
      <c r="G13" s="27"/>
      <c r="J13" s="54">
        <f t="shared" si="0"/>
        <v>1</v>
      </c>
    </row>
    <row r="14" spans="1:10" ht="76.5" x14ac:dyDescent="0.25">
      <c r="B14" s="63"/>
      <c r="C14" s="70" t="s">
        <v>447</v>
      </c>
      <c r="D14" s="27" t="s">
        <v>1096</v>
      </c>
      <c r="E14" s="379"/>
      <c r="F14" s="24"/>
      <c r="G14" s="27"/>
      <c r="J14" s="54">
        <f>IF(B14&lt;&gt;"",1,IF(C14&lt;&gt;"",3,0))</f>
        <v>3</v>
      </c>
    </row>
    <row r="15" spans="1:10" ht="51" x14ac:dyDescent="0.25">
      <c r="B15" s="63"/>
      <c r="C15" s="70" t="s">
        <v>747</v>
      </c>
      <c r="D15" s="27" t="s">
        <v>725</v>
      </c>
      <c r="E15" s="379"/>
      <c r="F15" s="24"/>
      <c r="G15" s="27"/>
      <c r="J15" s="54">
        <f>IF(B15&lt;&gt;"",1,IF(C15&lt;&gt;"",3,0))</f>
        <v>3</v>
      </c>
    </row>
    <row r="16" spans="1:10" ht="63.75" x14ac:dyDescent="0.25">
      <c r="B16" s="63"/>
      <c r="C16" s="70" t="s">
        <v>494</v>
      </c>
      <c r="D16" s="27" t="s">
        <v>1097</v>
      </c>
      <c r="E16" s="379"/>
      <c r="F16" s="24"/>
      <c r="G16" s="27"/>
      <c r="J16" s="54">
        <f>IF(B16&lt;&gt;"",1,IF(C16&lt;&gt;"",3,0))</f>
        <v>3</v>
      </c>
    </row>
    <row r="17" spans="2:10" ht="38.25" x14ac:dyDescent="0.25">
      <c r="B17" s="63"/>
      <c r="C17" s="70" t="s">
        <v>748</v>
      </c>
      <c r="D17" s="27" t="s">
        <v>726</v>
      </c>
      <c r="E17" s="379"/>
      <c r="F17" s="24"/>
      <c r="G17" s="27"/>
      <c r="J17" s="54">
        <f>IF(B17&lt;&gt;"",1,IF(C17&lt;&gt;"",3,0))</f>
        <v>3</v>
      </c>
    </row>
    <row r="18" spans="2:10" ht="63.75" x14ac:dyDescent="0.25">
      <c r="B18" s="63"/>
      <c r="C18" s="70" t="s">
        <v>746</v>
      </c>
      <c r="D18" s="27" t="s">
        <v>1098</v>
      </c>
      <c r="E18" s="379"/>
      <c r="F18" s="24"/>
      <c r="G18" s="27"/>
      <c r="J18" s="54">
        <f t="shared" si="0"/>
        <v>3</v>
      </c>
    </row>
    <row r="19" spans="2:10" ht="76.5" x14ac:dyDescent="0.25">
      <c r="B19" s="63"/>
      <c r="C19" s="70" t="s">
        <v>749</v>
      </c>
      <c r="D19" s="27" t="s">
        <v>775</v>
      </c>
      <c r="E19" s="379"/>
      <c r="F19" s="24"/>
      <c r="G19" s="27"/>
      <c r="J19" s="54">
        <f t="shared" si="0"/>
        <v>3</v>
      </c>
    </row>
    <row r="20" spans="2:10" ht="13.5" x14ac:dyDescent="0.25">
      <c r="B20" s="63" t="s">
        <v>750</v>
      </c>
      <c r="C20" s="70"/>
      <c r="D20" s="27"/>
      <c r="E20" s="379"/>
      <c r="F20" s="24"/>
      <c r="G20" s="27"/>
      <c r="J20" s="54">
        <f t="shared" si="0"/>
        <v>1</v>
      </c>
    </row>
    <row r="21" spans="2:10" ht="51" x14ac:dyDescent="0.25">
      <c r="B21" s="63"/>
      <c r="C21" s="70" t="s">
        <v>1067</v>
      </c>
      <c r="D21" s="27" t="s">
        <v>727</v>
      </c>
      <c r="E21" s="379"/>
      <c r="F21" s="24"/>
      <c r="G21" s="27"/>
      <c r="J21" s="54">
        <f t="shared" si="0"/>
        <v>3</v>
      </c>
    </row>
    <row r="22" spans="2:10" ht="127.5" x14ac:dyDescent="0.25">
      <c r="B22" s="63"/>
      <c r="C22" s="70" t="s">
        <v>751</v>
      </c>
      <c r="D22" s="27" t="s">
        <v>728</v>
      </c>
      <c r="E22" s="379"/>
      <c r="F22" s="24"/>
      <c r="G22" s="27"/>
      <c r="J22" s="54">
        <f t="shared" si="0"/>
        <v>3</v>
      </c>
    </row>
    <row r="23" spans="2:10" ht="89.25" x14ac:dyDescent="0.25">
      <c r="B23" s="63"/>
      <c r="C23" s="70" t="s">
        <v>752</v>
      </c>
      <c r="D23" s="27" t="s">
        <v>1099</v>
      </c>
      <c r="E23" s="379"/>
      <c r="F23" s="24"/>
      <c r="G23" s="27"/>
      <c r="J23" s="54">
        <f t="shared" si="0"/>
        <v>3</v>
      </c>
    </row>
    <row r="24" spans="2:10" ht="13.5" x14ac:dyDescent="0.25">
      <c r="B24" s="63" t="s">
        <v>753</v>
      </c>
      <c r="C24" s="70"/>
      <c r="D24" s="27"/>
      <c r="E24" s="379"/>
      <c r="F24" s="24"/>
      <c r="G24" s="27"/>
      <c r="J24" s="54">
        <f t="shared" si="0"/>
        <v>1</v>
      </c>
    </row>
    <row r="25" spans="2:10" ht="89.25" x14ac:dyDescent="0.25">
      <c r="B25" s="63"/>
      <c r="C25" s="70" t="s">
        <v>754</v>
      </c>
      <c r="D25" s="27" t="s">
        <v>1100</v>
      </c>
      <c r="E25" s="379"/>
      <c r="F25" s="24"/>
      <c r="G25" s="27"/>
      <c r="J25" s="54">
        <f t="shared" si="0"/>
        <v>3</v>
      </c>
    </row>
    <row r="26" spans="2:10" ht="102" x14ac:dyDescent="0.25">
      <c r="B26" s="63"/>
      <c r="C26" s="70" t="s">
        <v>755</v>
      </c>
      <c r="D26" s="27" t="s">
        <v>1101</v>
      </c>
      <c r="E26" s="379"/>
      <c r="F26" s="24"/>
      <c r="G26" s="27"/>
      <c r="J26" s="54">
        <f t="shared" si="0"/>
        <v>3</v>
      </c>
    </row>
    <row r="27" spans="2:10" ht="13.5" x14ac:dyDescent="0.25">
      <c r="B27" s="63" t="s">
        <v>756</v>
      </c>
      <c r="C27" s="70"/>
      <c r="D27" s="27"/>
      <c r="E27" s="379"/>
      <c r="F27" s="24"/>
      <c r="G27" s="27"/>
      <c r="J27" s="54">
        <f t="shared" si="0"/>
        <v>1</v>
      </c>
    </row>
    <row r="28" spans="2:10" ht="102" x14ac:dyDescent="0.25">
      <c r="B28" s="63"/>
      <c r="C28" s="70" t="s">
        <v>757</v>
      </c>
      <c r="D28" s="27" t="s">
        <v>729</v>
      </c>
      <c r="E28" s="379"/>
      <c r="F28" s="24"/>
      <c r="G28" s="27"/>
      <c r="J28" s="54">
        <f t="shared" si="0"/>
        <v>3</v>
      </c>
    </row>
    <row r="29" spans="2:10" ht="38.25" x14ac:dyDescent="0.25">
      <c r="B29" s="63"/>
      <c r="C29" s="70" t="s">
        <v>758</v>
      </c>
      <c r="D29" s="27" t="s">
        <v>730</v>
      </c>
      <c r="E29" s="379"/>
      <c r="F29" s="24"/>
      <c r="G29" s="27"/>
      <c r="J29" s="54">
        <f t="shared" si="0"/>
        <v>3</v>
      </c>
    </row>
    <row r="30" spans="2:10" ht="13.5" x14ac:dyDescent="0.25">
      <c r="B30" s="63" t="s">
        <v>759</v>
      </c>
      <c r="C30" s="70"/>
      <c r="D30" s="27"/>
      <c r="E30" s="379"/>
      <c r="F30" s="24"/>
      <c r="G30" s="27"/>
      <c r="J30" s="54">
        <f t="shared" si="0"/>
        <v>1</v>
      </c>
    </row>
    <row r="31" spans="2:10" ht="51" x14ac:dyDescent="0.25">
      <c r="B31" s="63"/>
      <c r="C31" s="70" t="s">
        <v>560</v>
      </c>
      <c r="D31" s="27" t="s">
        <v>731</v>
      </c>
      <c r="E31" s="379"/>
      <c r="F31" s="24"/>
      <c r="G31" s="27"/>
      <c r="J31" s="54">
        <f t="shared" si="0"/>
        <v>3</v>
      </c>
    </row>
    <row r="32" spans="2:10" ht="38.25" x14ac:dyDescent="0.25">
      <c r="B32" s="63"/>
      <c r="C32" s="70" t="s">
        <v>760</v>
      </c>
      <c r="D32" s="27" t="s">
        <v>732</v>
      </c>
      <c r="E32" s="379"/>
      <c r="F32" s="24"/>
      <c r="G32" s="27"/>
      <c r="J32" s="54">
        <f t="shared" si="0"/>
        <v>3</v>
      </c>
    </row>
    <row r="33" spans="2:10" ht="102" x14ac:dyDescent="0.25">
      <c r="B33" s="63"/>
      <c r="C33" s="70" t="s">
        <v>761</v>
      </c>
      <c r="D33" s="27" t="s">
        <v>733</v>
      </c>
      <c r="E33" s="379"/>
      <c r="F33" s="24"/>
      <c r="G33" s="27"/>
      <c r="J33" s="54">
        <f t="shared" si="0"/>
        <v>3</v>
      </c>
    </row>
    <row r="34" spans="2:10" ht="38.25" x14ac:dyDescent="0.25">
      <c r="B34" s="63"/>
      <c r="C34" s="70" t="s">
        <v>762</v>
      </c>
      <c r="D34" s="27" t="s">
        <v>734</v>
      </c>
      <c r="E34" s="379"/>
      <c r="F34" s="24"/>
      <c r="G34" s="27"/>
      <c r="J34" s="54">
        <f t="shared" si="0"/>
        <v>3</v>
      </c>
    </row>
    <row r="35" spans="2:10" ht="13.5" x14ac:dyDescent="0.25">
      <c r="B35" s="63" t="s">
        <v>763</v>
      </c>
      <c r="C35" s="70"/>
      <c r="D35" s="27"/>
      <c r="E35" s="379"/>
      <c r="F35" s="24"/>
      <c r="G35" s="27"/>
      <c r="J35" s="54">
        <f t="shared" si="0"/>
        <v>1</v>
      </c>
    </row>
    <row r="36" spans="2:10" ht="114.75" x14ac:dyDescent="0.25">
      <c r="B36" s="63"/>
      <c r="C36" s="70" t="s">
        <v>764</v>
      </c>
      <c r="D36" s="27" t="s">
        <v>735</v>
      </c>
      <c r="E36" s="379"/>
      <c r="F36" s="24"/>
      <c r="G36" s="27"/>
      <c r="J36" s="54">
        <f t="shared" si="0"/>
        <v>3</v>
      </c>
    </row>
    <row r="37" spans="2:10" ht="51" x14ac:dyDescent="0.25">
      <c r="B37" s="63"/>
      <c r="C37" s="70" t="s">
        <v>765</v>
      </c>
      <c r="D37" s="27" t="s">
        <v>736</v>
      </c>
      <c r="E37" s="379"/>
      <c r="F37" s="24"/>
      <c r="G37" s="27"/>
      <c r="J37" s="54">
        <f t="shared" si="0"/>
        <v>3</v>
      </c>
    </row>
    <row r="38" spans="2:10" ht="76.5" x14ac:dyDescent="0.25">
      <c r="B38" s="63"/>
      <c r="C38" s="70" t="s">
        <v>766</v>
      </c>
      <c r="D38" s="27" t="s">
        <v>737</v>
      </c>
      <c r="E38" s="379"/>
      <c r="F38" s="24"/>
      <c r="G38" s="27"/>
      <c r="J38" s="54">
        <f t="shared" si="0"/>
        <v>3</v>
      </c>
    </row>
    <row r="39" spans="2:10" ht="76.5" x14ac:dyDescent="0.25">
      <c r="B39" s="63"/>
      <c r="C39" s="70" t="s">
        <v>767</v>
      </c>
      <c r="D39" s="27" t="s">
        <v>865</v>
      </c>
      <c r="E39" s="379"/>
      <c r="F39" s="24"/>
      <c r="G39" s="27"/>
      <c r="J39" s="54">
        <f t="shared" si="0"/>
        <v>3</v>
      </c>
    </row>
    <row r="40" spans="2:10" s="427" customFormat="1" ht="13.5" x14ac:dyDescent="0.25">
      <c r="B40" s="449"/>
      <c r="C40" s="70" t="s">
        <v>866</v>
      </c>
      <c r="D40" s="440" t="s">
        <v>867</v>
      </c>
      <c r="E40" s="379"/>
      <c r="F40" s="573"/>
      <c r="G40" s="440"/>
      <c r="J40" s="443">
        <f t="shared" ref="J40" si="1">IF(B40&lt;&gt;"",1,IF(C40&lt;&gt;"",3,0))</f>
        <v>3</v>
      </c>
    </row>
    <row r="41" spans="2:10" ht="89.25" x14ac:dyDescent="0.25">
      <c r="B41" s="63"/>
      <c r="C41" s="70" t="s">
        <v>768</v>
      </c>
      <c r="D41" s="27" t="s">
        <v>738</v>
      </c>
      <c r="E41" s="379"/>
      <c r="F41" s="24"/>
      <c r="G41" s="27"/>
      <c r="J41" s="54">
        <f t="shared" si="0"/>
        <v>3</v>
      </c>
    </row>
    <row r="42" spans="2:10" ht="51" x14ac:dyDescent="0.25">
      <c r="B42" s="63"/>
      <c r="C42" s="70" t="s">
        <v>769</v>
      </c>
      <c r="D42" s="27" t="s">
        <v>739</v>
      </c>
      <c r="E42" s="379"/>
      <c r="F42" s="24"/>
      <c r="G42" s="27"/>
      <c r="J42" s="54">
        <f t="shared" si="0"/>
        <v>3</v>
      </c>
    </row>
    <row r="43" spans="2:10" ht="89.25" x14ac:dyDescent="0.25">
      <c r="B43" s="63"/>
      <c r="C43" s="70" t="s">
        <v>770</v>
      </c>
      <c r="D43" s="27" t="s">
        <v>740</v>
      </c>
      <c r="E43" s="379"/>
      <c r="F43" s="24"/>
      <c r="G43" s="27"/>
      <c r="J43" s="54">
        <f t="shared" si="0"/>
        <v>3</v>
      </c>
    </row>
    <row r="44" spans="2:10" ht="51" x14ac:dyDescent="0.25">
      <c r="B44" s="63"/>
      <c r="C44" s="70" t="s">
        <v>771</v>
      </c>
      <c r="D44" s="27" t="s">
        <v>741</v>
      </c>
      <c r="E44" s="379"/>
      <c r="F44" s="24"/>
      <c r="G44" s="27"/>
      <c r="J44" s="54">
        <f t="shared" si="0"/>
        <v>3</v>
      </c>
    </row>
    <row r="45" spans="2:10" ht="13.5" x14ac:dyDescent="0.25">
      <c r="B45" s="63"/>
      <c r="C45" s="70"/>
      <c r="D45" s="27"/>
      <c r="E45" s="379"/>
      <c r="F45" s="24"/>
      <c r="G45" s="27"/>
      <c r="J45" s="54">
        <f t="shared" si="0"/>
        <v>0</v>
      </c>
    </row>
    <row r="46" spans="2:10" ht="13.5" x14ac:dyDescent="0.25">
      <c r="B46" s="63"/>
      <c r="C46" s="70"/>
      <c r="D46" s="27"/>
      <c r="E46" s="379"/>
      <c r="F46" s="24"/>
      <c r="G46" s="27"/>
      <c r="J46" s="54">
        <f t="shared" si="0"/>
        <v>0</v>
      </c>
    </row>
    <row r="47" spans="2:10" ht="13.5" x14ac:dyDescent="0.25">
      <c r="B47" s="63"/>
      <c r="C47" s="70"/>
      <c r="D47" s="27"/>
      <c r="E47" s="379"/>
      <c r="F47" s="24"/>
      <c r="G47" s="27"/>
      <c r="J47" s="54">
        <f t="shared" si="0"/>
        <v>0</v>
      </c>
    </row>
    <row r="48" spans="2:10" ht="13.5" x14ac:dyDescent="0.25">
      <c r="B48" s="63"/>
      <c r="C48" s="70"/>
      <c r="D48" s="27"/>
      <c r="E48" s="379"/>
      <c r="F48" s="24"/>
      <c r="G48" s="27"/>
      <c r="J48" s="54">
        <f t="shared" si="0"/>
        <v>0</v>
      </c>
    </row>
    <row r="49" spans="2:10" ht="13.5" x14ac:dyDescent="0.25">
      <c r="B49" s="63"/>
      <c r="C49" s="70"/>
      <c r="D49" s="27"/>
      <c r="E49" s="379"/>
      <c r="F49" s="24"/>
      <c r="G49" s="27"/>
      <c r="J49" s="54">
        <f t="shared" si="0"/>
        <v>0</v>
      </c>
    </row>
    <row r="50" spans="2:10" ht="13.5" x14ac:dyDescent="0.25">
      <c r="B50" s="63"/>
      <c r="C50" s="70"/>
      <c r="D50" s="27"/>
      <c r="E50" s="379"/>
      <c r="F50" s="24"/>
      <c r="G50" s="27"/>
      <c r="J50" s="54">
        <f t="shared" si="0"/>
        <v>0</v>
      </c>
    </row>
    <row r="51" spans="2:10" ht="13.5" x14ac:dyDescent="0.25">
      <c r="B51" s="63"/>
      <c r="C51" s="70"/>
      <c r="D51" s="27"/>
      <c r="E51" s="379"/>
      <c r="F51" s="24"/>
      <c r="G51" s="27"/>
      <c r="J51" s="54">
        <f t="shared" si="0"/>
        <v>0</v>
      </c>
    </row>
    <row r="52" spans="2:10" ht="13.5" x14ac:dyDescent="0.25">
      <c r="B52" s="63"/>
      <c r="C52" s="70"/>
      <c r="D52" s="27"/>
      <c r="E52" s="379"/>
      <c r="F52" s="24"/>
      <c r="G52" s="27"/>
      <c r="J52" s="54">
        <f t="shared" si="0"/>
        <v>0</v>
      </c>
    </row>
    <row r="53" spans="2:10" ht="13.5" x14ac:dyDescent="0.25">
      <c r="B53" s="63"/>
      <c r="C53" s="70"/>
      <c r="D53" s="27"/>
      <c r="E53" s="379"/>
      <c r="F53" s="24"/>
      <c r="G53" s="27"/>
      <c r="J53" s="54">
        <f t="shared" si="0"/>
        <v>0</v>
      </c>
    </row>
    <row r="54" spans="2:10" ht="13.5" x14ac:dyDescent="0.25">
      <c r="B54" s="63"/>
      <c r="C54" s="70"/>
      <c r="D54" s="27"/>
      <c r="E54" s="379"/>
      <c r="F54" s="24"/>
      <c r="G54" s="27"/>
      <c r="J54" s="54">
        <f t="shared" si="0"/>
        <v>0</v>
      </c>
    </row>
    <row r="55" spans="2:10" ht="13.5" x14ac:dyDescent="0.25">
      <c r="B55" s="63"/>
      <c r="C55" s="70"/>
      <c r="D55" s="27"/>
      <c r="E55" s="379"/>
      <c r="F55" s="24"/>
      <c r="G55" s="27"/>
      <c r="J55" s="54">
        <f t="shared" si="0"/>
        <v>0</v>
      </c>
    </row>
    <row r="56" spans="2:10" ht="13.5" x14ac:dyDescent="0.25">
      <c r="B56" s="63"/>
      <c r="C56" s="70"/>
      <c r="D56" s="27"/>
      <c r="E56" s="379"/>
      <c r="F56" s="24"/>
      <c r="G56" s="27"/>
      <c r="J56" s="54">
        <f t="shared" si="0"/>
        <v>0</v>
      </c>
    </row>
    <row r="57" spans="2:10" ht="13.5" x14ac:dyDescent="0.25">
      <c r="B57" s="63"/>
      <c r="C57" s="70"/>
      <c r="D57" s="27"/>
      <c r="E57" s="379"/>
      <c r="F57" s="24"/>
      <c r="G57" s="27"/>
      <c r="J57" s="54">
        <f t="shared" si="0"/>
        <v>0</v>
      </c>
    </row>
    <row r="58" spans="2:10" ht="13.5" x14ac:dyDescent="0.25">
      <c r="B58" s="63"/>
      <c r="C58" s="70"/>
      <c r="D58" s="27"/>
      <c r="E58" s="379"/>
      <c r="F58" s="24"/>
      <c r="G58" s="27"/>
      <c r="J58" s="54">
        <f t="shared" si="0"/>
        <v>0</v>
      </c>
    </row>
    <row r="59" spans="2:10" ht="13.5" x14ac:dyDescent="0.25">
      <c r="B59" s="63"/>
      <c r="C59" s="70"/>
      <c r="D59" s="27"/>
      <c r="E59" s="379"/>
      <c r="F59" s="24"/>
      <c r="G59" s="27"/>
      <c r="J59" s="54">
        <f t="shared" si="0"/>
        <v>0</v>
      </c>
    </row>
    <row r="60" spans="2:10" ht="13.5" x14ac:dyDescent="0.25">
      <c r="B60" s="63"/>
      <c r="C60" s="70"/>
      <c r="D60" s="27"/>
      <c r="E60" s="379"/>
      <c r="F60" s="24"/>
      <c r="G60" s="27"/>
      <c r="J60" s="54">
        <f t="shared" si="0"/>
        <v>0</v>
      </c>
    </row>
    <row r="61" spans="2:10" ht="13.5" x14ac:dyDescent="0.25">
      <c r="B61" s="63"/>
      <c r="C61" s="70"/>
      <c r="D61" s="27"/>
      <c r="E61" s="379"/>
      <c r="F61" s="24"/>
      <c r="G61" s="27"/>
      <c r="J61" s="54">
        <f t="shared" si="0"/>
        <v>0</v>
      </c>
    </row>
    <row r="62" spans="2:10" ht="13.5" x14ac:dyDescent="0.25">
      <c r="B62" s="63"/>
      <c r="C62" s="70"/>
      <c r="D62" s="27"/>
      <c r="E62" s="379"/>
      <c r="F62" s="24"/>
      <c r="G62" s="27"/>
      <c r="J62" s="54">
        <f t="shared" si="0"/>
        <v>0</v>
      </c>
    </row>
    <row r="63" spans="2:10" ht="13.5" x14ac:dyDescent="0.25">
      <c r="B63" s="63"/>
      <c r="C63" s="70"/>
      <c r="D63" s="27"/>
      <c r="E63" s="379"/>
      <c r="F63" s="24"/>
      <c r="G63" s="27"/>
      <c r="J63" s="54">
        <f t="shared" si="0"/>
        <v>0</v>
      </c>
    </row>
    <row r="64" spans="2:10" ht="13.5" x14ac:dyDescent="0.25">
      <c r="B64" s="63"/>
      <c r="C64" s="70"/>
      <c r="D64" s="27"/>
      <c r="E64" s="379"/>
      <c r="F64" s="24"/>
      <c r="G64" s="27"/>
      <c r="J64" s="54">
        <f t="shared" si="0"/>
        <v>0</v>
      </c>
    </row>
    <row r="65" spans="2:10" ht="13.5" x14ac:dyDescent="0.25">
      <c r="B65" s="63"/>
      <c r="C65" s="70"/>
      <c r="D65" s="27"/>
      <c r="E65" s="379"/>
      <c r="F65" s="24"/>
      <c r="G65" s="27"/>
      <c r="J65" s="54">
        <f t="shared" si="0"/>
        <v>0</v>
      </c>
    </row>
    <row r="66" spans="2:10" ht="13.5" x14ac:dyDescent="0.25">
      <c r="B66" s="63"/>
      <c r="C66" s="70"/>
      <c r="D66" s="27"/>
      <c r="E66" s="379"/>
      <c r="F66" s="24"/>
      <c r="G66" s="27"/>
      <c r="J66" s="54">
        <f t="shared" si="0"/>
        <v>0</v>
      </c>
    </row>
    <row r="67" spans="2:10" ht="13.5" x14ac:dyDescent="0.25">
      <c r="B67" s="63"/>
      <c r="C67" s="70"/>
      <c r="D67" s="27"/>
      <c r="E67" s="379"/>
      <c r="F67" s="24"/>
      <c r="G67" s="27"/>
      <c r="J67" s="54">
        <f t="shared" si="0"/>
        <v>0</v>
      </c>
    </row>
    <row r="68" spans="2:10" ht="13.5" x14ac:dyDescent="0.25">
      <c r="B68" s="63"/>
      <c r="C68" s="70"/>
      <c r="D68" s="27"/>
      <c r="E68" s="379"/>
      <c r="F68" s="24"/>
      <c r="G68" s="27"/>
      <c r="J68" s="54">
        <f t="shared" si="0"/>
        <v>0</v>
      </c>
    </row>
    <row r="69" spans="2:10" ht="13.5" x14ac:dyDescent="0.25">
      <c r="B69" s="63"/>
      <c r="C69" s="70"/>
      <c r="D69" s="27"/>
      <c r="E69" s="379"/>
      <c r="F69" s="24"/>
      <c r="G69" s="27"/>
      <c r="J69" s="54">
        <f t="shared" si="0"/>
        <v>0</v>
      </c>
    </row>
    <row r="70" spans="2:10" ht="13.5" x14ac:dyDescent="0.25">
      <c r="B70" s="63"/>
      <c r="C70" s="70"/>
      <c r="D70" s="27"/>
      <c r="E70" s="379"/>
      <c r="F70" s="24"/>
      <c r="G70" s="27"/>
      <c r="J70" s="54">
        <f t="shared" ref="J70:J85" si="2">IF(B70&lt;&gt;"",1,IF(C70&lt;&gt;"",3,0))</f>
        <v>0</v>
      </c>
    </row>
    <row r="71" spans="2:10" ht="13.5" x14ac:dyDescent="0.25">
      <c r="B71" s="63"/>
      <c r="C71" s="70"/>
      <c r="D71" s="27"/>
      <c r="E71" s="379"/>
      <c r="F71" s="24"/>
      <c r="G71" s="27"/>
      <c r="J71" s="54">
        <f t="shared" si="2"/>
        <v>0</v>
      </c>
    </row>
    <row r="72" spans="2:10" ht="13.5" x14ac:dyDescent="0.25">
      <c r="B72" s="63"/>
      <c r="C72" s="70"/>
      <c r="D72" s="27"/>
      <c r="E72" s="379"/>
      <c r="F72" s="24"/>
      <c r="G72" s="27"/>
      <c r="J72" s="54">
        <f t="shared" si="2"/>
        <v>0</v>
      </c>
    </row>
    <row r="73" spans="2:10" ht="13.5" x14ac:dyDescent="0.25">
      <c r="B73" s="63"/>
      <c r="C73" s="70"/>
      <c r="D73" s="27"/>
      <c r="E73" s="379"/>
      <c r="F73" s="24"/>
      <c r="G73" s="27"/>
      <c r="J73" s="54">
        <f t="shared" si="2"/>
        <v>0</v>
      </c>
    </row>
    <row r="74" spans="2:10" ht="13.5" x14ac:dyDescent="0.25">
      <c r="B74" s="63"/>
      <c r="C74" s="70"/>
      <c r="D74" s="27"/>
      <c r="E74" s="379"/>
      <c r="F74" s="24"/>
      <c r="G74" s="27"/>
      <c r="J74" s="54">
        <f t="shared" si="2"/>
        <v>0</v>
      </c>
    </row>
    <row r="75" spans="2:10" ht="13.5" x14ac:dyDescent="0.25">
      <c r="B75" s="63"/>
      <c r="C75" s="70"/>
      <c r="D75" s="27"/>
      <c r="E75" s="379"/>
      <c r="F75" s="24"/>
      <c r="G75" s="27"/>
      <c r="J75" s="54">
        <f t="shared" si="2"/>
        <v>0</v>
      </c>
    </row>
    <row r="76" spans="2:10" ht="13.5" x14ac:dyDescent="0.25">
      <c r="B76" s="63"/>
      <c r="C76" s="70"/>
      <c r="D76" s="27"/>
      <c r="E76" s="379"/>
      <c r="F76" s="24"/>
      <c r="G76" s="27"/>
      <c r="J76" s="54">
        <f t="shared" si="2"/>
        <v>0</v>
      </c>
    </row>
    <row r="77" spans="2:10" ht="13.5" x14ac:dyDescent="0.25">
      <c r="B77" s="63"/>
      <c r="C77" s="70"/>
      <c r="D77" s="27"/>
      <c r="E77" s="379"/>
      <c r="F77" s="24"/>
      <c r="G77" s="27"/>
      <c r="J77" s="54">
        <f t="shared" si="2"/>
        <v>0</v>
      </c>
    </row>
    <row r="78" spans="2:10" ht="13.5" x14ac:dyDescent="0.25">
      <c r="B78" s="63"/>
      <c r="C78" s="70"/>
      <c r="D78" s="27"/>
      <c r="E78" s="379"/>
      <c r="F78" s="24"/>
      <c r="G78" s="27"/>
      <c r="J78" s="54">
        <f t="shared" si="2"/>
        <v>0</v>
      </c>
    </row>
    <row r="79" spans="2:10" ht="13.5" x14ac:dyDescent="0.25">
      <c r="B79" s="63"/>
      <c r="C79" s="70"/>
      <c r="D79" s="27"/>
      <c r="E79" s="379"/>
      <c r="F79" s="24"/>
      <c r="G79" s="27"/>
      <c r="J79" s="54">
        <f t="shared" si="2"/>
        <v>0</v>
      </c>
    </row>
    <row r="80" spans="2:10" ht="13.5" x14ac:dyDescent="0.25">
      <c r="B80" s="63"/>
      <c r="C80" s="70"/>
      <c r="D80" s="27"/>
      <c r="E80" s="379"/>
      <c r="F80" s="24"/>
      <c r="G80" s="27"/>
      <c r="J80" s="54">
        <f t="shared" si="2"/>
        <v>0</v>
      </c>
    </row>
    <row r="81" spans="2:10" ht="13.5" x14ac:dyDescent="0.25">
      <c r="B81" s="63"/>
      <c r="C81" s="70"/>
      <c r="D81" s="27"/>
      <c r="E81" s="379"/>
      <c r="F81" s="24"/>
      <c r="G81" s="27"/>
      <c r="J81" s="54">
        <f t="shared" si="2"/>
        <v>0</v>
      </c>
    </row>
    <row r="82" spans="2:10" ht="13.5" x14ac:dyDescent="0.25">
      <c r="B82" s="63"/>
      <c r="C82" s="70"/>
      <c r="D82" s="27"/>
      <c r="E82" s="379"/>
      <c r="F82" s="24"/>
      <c r="G82" s="27"/>
      <c r="J82" s="54">
        <f t="shared" si="2"/>
        <v>0</v>
      </c>
    </row>
    <row r="83" spans="2:10" ht="13.5" x14ac:dyDescent="0.25">
      <c r="B83" s="63"/>
      <c r="C83" s="70"/>
      <c r="D83" s="27"/>
      <c r="E83" s="379"/>
      <c r="F83" s="24"/>
      <c r="G83" s="27"/>
      <c r="J83" s="54">
        <f t="shared" si="2"/>
        <v>0</v>
      </c>
    </row>
    <row r="84" spans="2:10" ht="13.5" x14ac:dyDescent="0.25">
      <c r="B84" s="63"/>
      <c r="C84" s="70"/>
      <c r="D84" s="27"/>
      <c r="E84" s="379"/>
      <c r="F84" s="24"/>
      <c r="G84" s="27"/>
      <c r="J84" s="54">
        <f t="shared" si="2"/>
        <v>0</v>
      </c>
    </row>
    <row r="85" spans="2:10" ht="13.5" x14ac:dyDescent="0.25">
      <c r="B85" s="63"/>
      <c r="C85" s="70"/>
      <c r="D85" s="27"/>
      <c r="E85" s="379"/>
      <c r="F85" s="24"/>
      <c r="G85" s="27"/>
      <c r="J85" s="54">
        <f t="shared" si="2"/>
        <v>0</v>
      </c>
    </row>
    <row r="86" spans="2:10" ht="13.5" x14ac:dyDescent="0.25">
      <c r="B86" s="63"/>
      <c r="C86" s="70"/>
      <c r="D86" s="27"/>
      <c r="E86" s="379"/>
      <c r="F86" s="24"/>
      <c r="G86" s="27"/>
      <c r="J86" s="54">
        <f t="shared" ref="J86:J96" si="3">IF(B86&lt;&gt;"",1,IF(C86&lt;&gt;"",3,0))</f>
        <v>0</v>
      </c>
    </row>
    <row r="87" spans="2:10" ht="13.5" x14ac:dyDescent="0.25">
      <c r="B87" s="63"/>
      <c r="C87" s="70"/>
      <c r="D87" s="27"/>
      <c r="E87" s="379"/>
      <c r="F87" s="24"/>
      <c r="G87" s="27"/>
      <c r="J87" s="54">
        <f t="shared" si="3"/>
        <v>0</v>
      </c>
    </row>
    <row r="88" spans="2:10" ht="13.5" x14ac:dyDescent="0.25">
      <c r="B88" s="63"/>
      <c r="C88" s="70"/>
      <c r="D88" s="27"/>
      <c r="E88" s="379"/>
      <c r="F88" s="24"/>
      <c r="G88" s="27"/>
      <c r="J88" s="54">
        <f t="shared" si="3"/>
        <v>0</v>
      </c>
    </row>
    <row r="89" spans="2:10" ht="13.5" x14ac:dyDescent="0.25">
      <c r="B89" s="63"/>
      <c r="C89" s="70"/>
      <c r="D89" s="27"/>
      <c r="E89" s="379"/>
      <c r="F89" s="24"/>
      <c r="G89" s="27"/>
      <c r="J89" s="54">
        <f t="shared" si="3"/>
        <v>0</v>
      </c>
    </row>
    <row r="90" spans="2:10" ht="13.5" x14ac:dyDescent="0.25">
      <c r="B90" s="63"/>
      <c r="C90" s="70"/>
      <c r="D90" s="27"/>
      <c r="E90" s="379"/>
      <c r="F90" s="24"/>
      <c r="G90" s="27"/>
      <c r="J90" s="54">
        <f t="shared" si="3"/>
        <v>0</v>
      </c>
    </row>
    <row r="91" spans="2:10" ht="13.5" x14ac:dyDescent="0.25">
      <c r="B91" s="63"/>
      <c r="C91" s="70"/>
      <c r="D91" s="27"/>
      <c r="E91" s="379"/>
      <c r="F91" s="24"/>
      <c r="G91" s="27"/>
      <c r="J91" s="54">
        <f t="shared" si="3"/>
        <v>0</v>
      </c>
    </row>
    <row r="92" spans="2:10" ht="13.5" x14ac:dyDescent="0.25">
      <c r="B92" s="63"/>
      <c r="C92" s="70"/>
      <c r="D92" s="27"/>
      <c r="E92" s="379"/>
      <c r="F92" s="24"/>
      <c r="G92" s="27"/>
      <c r="J92" s="54">
        <f t="shared" si="3"/>
        <v>0</v>
      </c>
    </row>
    <row r="93" spans="2:10" ht="13.5" x14ac:dyDescent="0.25">
      <c r="B93" s="63"/>
      <c r="C93" s="70"/>
      <c r="D93" s="27"/>
      <c r="E93" s="379"/>
      <c r="F93" s="24"/>
      <c r="G93" s="27"/>
      <c r="J93" s="54">
        <f t="shared" si="3"/>
        <v>0</v>
      </c>
    </row>
    <row r="94" spans="2:10" ht="13.5" x14ac:dyDescent="0.25">
      <c r="B94" s="63"/>
      <c r="C94" s="70"/>
      <c r="D94" s="27"/>
      <c r="E94" s="379"/>
      <c r="F94" s="24"/>
      <c r="G94" s="27"/>
      <c r="J94" s="54">
        <f t="shared" si="3"/>
        <v>0</v>
      </c>
    </row>
    <row r="95" spans="2:10" ht="13.5" x14ac:dyDescent="0.25">
      <c r="B95" s="63"/>
      <c r="C95" s="70"/>
      <c r="D95" s="27"/>
      <c r="E95" s="379"/>
      <c r="F95" s="24"/>
      <c r="G95" s="27"/>
      <c r="J95" s="54">
        <f t="shared" si="3"/>
        <v>0</v>
      </c>
    </row>
    <row r="96" spans="2:10" ht="14.25" thickBot="1" x14ac:dyDescent="0.3">
      <c r="B96" s="64"/>
      <c r="C96" s="71"/>
      <c r="D96" s="28"/>
      <c r="E96" s="380"/>
      <c r="F96" s="25"/>
      <c r="G96" s="28"/>
      <c r="J96" s="54">
        <f t="shared" si="3"/>
        <v>0</v>
      </c>
    </row>
    <row r="97" spans="2:7" x14ac:dyDescent="0.2">
      <c r="B97" s="59"/>
      <c r="C97" s="57"/>
      <c r="D97" s="57"/>
      <c r="E97" s="67"/>
      <c r="F97" s="57"/>
      <c r="G97" s="57"/>
    </row>
    <row r="98" spans="2:7" x14ac:dyDescent="0.2">
      <c r="B98" s="59"/>
      <c r="C98" s="57"/>
      <c r="D98" s="57"/>
      <c r="E98" s="67"/>
      <c r="F98" s="57"/>
      <c r="G98" s="57"/>
    </row>
    <row r="99" spans="2:7" x14ac:dyDescent="0.2">
      <c r="B99" s="59"/>
      <c r="C99" s="57"/>
      <c r="D99" s="57"/>
      <c r="E99" s="67"/>
      <c r="F99" s="57"/>
      <c r="G99" s="57"/>
    </row>
    <row r="100" spans="2:7" x14ac:dyDescent="0.2">
      <c r="B100" s="59"/>
      <c r="C100" s="57"/>
      <c r="D100" s="57"/>
      <c r="E100" s="67"/>
      <c r="F100" s="57"/>
      <c r="G100" s="57"/>
    </row>
    <row r="101" spans="2:7" x14ac:dyDescent="0.2">
      <c r="B101" s="59"/>
      <c r="C101" s="57"/>
      <c r="D101" s="57"/>
      <c r="E101" s="67"/>
      <c r="F101" s="57"/>
      <c r="G101" s="57"/>
    </row>
    <row r="102" spans="2:7" x14ac:dyDescent="0.2">
      <c r="B102" s="59"/>
      <c r="C102" s="57"/>
      <c r="D102" s="57"/>
      <c r="E102" s="67"/>
      <c r="F102" s="57"/>
      <c r="G102" s="57"/>
    </row>
    <row r="103" spans="2:7" x14ac:dyDescent="0.2">
      <c r="B103" s="59"/>
      <c r="C103" s="57"/>
      <c r="D103" s="57"/>
      <c r="E103" s="67"/>
      <c r="F103" s="57"/>
      <c r="G103" s="57"/>
    </row>
    <row r="104" spans="2:7" x14ac:dyDescent="0.2">
      <c r="B104" s="59"/>
      <c r="C104" s="57"/>
      <c r="D104" s="57"/>
      <c r="E104" s="67"/>
      <c r="F104" s="57"/>
      <c r="G104" s="57"/>
    </row>
    <row r="105" spans="2:7" x14ac:dyDescent="0.2">
      <c r="B105" s="59"/>
      <c r="C105" s="57"/>
      <c r="D105" s="57"/>
      <c r="E105" s="67"/>
      <c r="F105" s="57"/>
      <c r="G105" s="57"/>
    </row>
    <row r="106" spans="2:7" x14ac:dyDescent="0.2">
      <c r="B106" s="59"/>
      <c r="C106" s="57"/>
      <c r="D106" s="57"/>
      <c r="E106" s="67"/>
      <c r="F106" s="57"/>
      <c r="G106" s="57"/>
    </row>
    <row r="107" spans="2:7" x14ac:dyDescent="0.2">
      <c r="B107" s="59"/>
      <c r="C107" s="57"/>
      <c r="D107" s="57"/>
      <c r="E107" s="67"/>
      <c r="F107" s="57"/>
      <c r="G107" s="57"/>
    </row>
    <row r="108" spans="2:7" x14ac:dyDescent="0.2">
      <c r="B108" s="59"/>
      <c r="C108" s="57"/>
      <c r="D108" s="57"/>
      <c r="E108" s="67"/>
      <c r="F108" s="57"/>
      <c r="G108" s="57"/>
    </row>
    <row r="109" spans="2:7" x14ac:dyDescent="0.2">
      <c r="B109" s="59"/>
      <c r="C109" s="57"/>
      <c r="D109" s="57"/>
      <c r="E109" s="67"/>
      <c r="F109" s="57"/>
      <c r="G109" s="57"/>
    </row>
    <row r="110" spans="2:7" x14ac:dyDescent="0.2">
      <c r="B110" s="59"/>
      <c r="C110" s="57"/>
      <c r="D110" s="57"/>
      <c r="E110" s="67"/>
      <c r="F110" s="57"/>
      <c r="G110" s="57"/>
    </row>
    <row r="111" spans="2:7" x14ac:dyDescent="0.2">
      <c r="B111" s="59"/>
      <c r="C111" s="57"/>
      <c r="D111" s="57"/>
      <c r="E111" s="67"/>
      <c r="F111" s="57"/>
      <c r="G111" s="57"/>
    </row>
    <row r="112" spans="2:7" x14ac:dyDescent="0.2">
      <c r="B112" s="59"/>
      <c r="C112" s="57"/>
      <c r="D112" s="57"/>
      <c r="E112" s="67"/>
      <c r="F112" s="57"/>
      <c r="G112" s="57"/>
    </row>
    <row r="113" spans="2:7" x14ac:dyDescent="0.2">
      <c r="B113" s="59"/>
      <c r="C113" s="57"/>
      <c r="D113" s="57"/>
      <c r="E113" s="67"/>
      <c r="F113" s="57"/>
      <c r="G113" s="57"/>
    </row>
    <row r="114" spans="2:7" x14ac:dyDescent="0.2">
      <c r="B114" s="59"/>
      <c r="C114" s="57"/>
      <c r="D114" s="57"/>
      <c r="E114" s="67"/>
      <c r="F114" s="57"/>
      <c r="G114" s="57"/>
    </row>
    <row r="115" spans="2:7" x14ac:dyDescent="0.2">
      <c r="B115" s="59"/>
      <c r="C115" s="57"/>
      <c r="D115" s="57"/>
      <c r="E115" s="67"/>
      <c r="F115" s="57"/>
      <c r="G115" s="57"/>
    </row>
    <row r="116" spans="2:7" x14ac:dyDescent="0.2">
      <c r="B116" s="59"/>
      <c r="C116" s="57"/>
      <c r="D116" s="57"/>
      <c r="E116" s="67"/>
      <c r="F116" s="57"/>
      <c r="G116" s="57"/>
    </row>
    <row r="117" spans="2:7" x14ac:dyDescent="0.2">
      <c r="B117" s="59"/>
      <c r="C117" s="57"/>
      <c r="D117" s="57"/>
      <c r="E117" s="67"/>
      <c r="F117" s="57"/>
      <c r="G117" s="57"/>
    </row>
    <row r="118" spans="2:7" x14ac:dyDescent="0.2">
      <c r="B118" s="59"/>
      <c r="C118" s="57"/>
      <c r="D118" s="57"/>
      <c r="E118" s="67"/>
      <c r="F118" s="57"/>
      <c r="G118" s="57"/>
    </row>
    <row r="119" spans="2:7" x14ac:dyDescent="0.2">
      <c r="B119" s="59"/>
      <c r="C119" s="57"/>
      <c r="D119" s="57"/>
      <c r="E119" s="67"/>
      <c r="F119" s="57"/>
      <c r="G119" s="57"/>
    </row>
    <row r="120" spans="2:7" x14ac:dyDescent="0.2">
      <c r="B120" s="59"/>
      <c r="C120" s="57"/>
      <c r="D120" s="57"/>
      <c r="E120" s="67"/>
      <c r="F120" s="57"/>
      <c r="G120" s="57"/>
    </row>
    <row r="121" spans="2:7" x14ac:dyDescent="0.2">
      <c r="B121" s="59"/>
      <c r="C121" s="57"/>
      <c r="D121" s="57"/>
      <c r="E121" s="67"/>
      <c r="F121" s="57"/>
      <c r="G121" s="57"/>
    </row>
    <row r="122" spans="2:7" x14ac:dyDescent="0.2">
      <c r="B122" s="59"/>
      <c r="C122" s="57"/>
      <c r="D122" s="57"/>
      <c r="E122" s="67"/>
      <c r="F122" s="57"/>
      <c r="G122" s="57"/>
    </row>
    <row r="123" spans="2:7" x14ac:dyDescent="0.2">
      <c r="B123" s="59"/>
      <c r="C123" s="57"/>
      <c r="D123" s="57"/>
      <c r="E123" s="67"/>
      <c r="F123" s="57"/>
      <c r="G123" s="57"/>
    </row>
    <row r="124" spans="2:7" x14ac:dyDescent="0.2">
      <c r="B124" s="59"/>
      <c r="C124" s="57"/>
      <c r="D124" s="57"/>
      <c r="E124" s="67"/>
      <c r="F124" s="57"/>
      <c r="G124" s="57"/>
    </row>
    <row r="125" spans="2:7" x14ac:dyDescent="0.2">
      <c r="B125" s="59"/>
      <c r="C125" s="57"/>
      <c r="D125" s="57"/>
      <c r="E125" s="67"/>
      <c r="F125" s="57"/>
      <c r="G125" s="57"/>
    </row>
    <row r="126" spans="2:7" x14ac:dyDescent="0.2">
      <c r="B126" s="59"/>
      <c r="C126" s="57"/>
      <c r="D126" s="57"/>
      <c r="E126" s="67"/>
      <c r="F126" s="57"/>
      <c r="G126" s="57"/>
    </row>
    <row r="127" spans="2:7" x14ac:dyDescent="0.2">
      <c r="B127" s="59"/>
      <c r="C127" s="57"/>
      <c r="D127" s="57"/>
      <c r="E127" s="67"/>
      <c r="F127" s="57"/>
      <c r="G127" s="57"/>
    </row>
    <row r="128" spans="2:7" x14ac:dyDescent="0.2">
      <c r="B128" s="59"/>
      <c r="C128" s="57"/>
      <c r="D128" s="57"/>
      <c r="E128" s="67"/>
      <c r="F128" s="57"/>
      <c r="G128" s="57"/>
    </row>
    <row r="129" spans="2:7" x14ac:dyDescent="0.2">
      <c r="B129" s="59"/>
      <c r="C129" s="57"/>
      <c r="D129" s="57"/>
      <c r="E129" s="67"/>
      <c r="F129" s="57"/>
      <c r="G129" s="57"/>
    </row>
    <row r="130" spans="2:7" x14ac:dyDescent="0.2">
      <c r="B130" s="59"/>
      <c r="C130" s="57"/>
      <c r="D130" s="57"/>
      <c r="E130" s="67"/>
      <c r="F130" s="57"/>
      <c r="G130" s="57"/>
    </row>
    <row r="131" spans="2:7" x14ac:dyDescent="0.2">
      <c r="B131" s="59"/>
      <c r="C131" s="57"/>
      <c r="D131" s="57"/>
      <c r="E131" s="67"/>
      <c r="F131" s="57"/>
      <c r="G131" s="57"/>
    </row>
    <row r="132" spans="2:7" x14ac:dyDescent="0.2">
      <c r="B132" s="59"/>
      <c r="C132" s="57"/>
      <c r="D132" s="57"/>
      <c r="E132" s="67"/>
      <c r="F132" s="57"/>
      <c r="G132" s="57"/>
    </row>
    <row r="133" spans="2:7" x14ac:dyDescent="0.2">
      <c r="B133" s="59"/>
      <c r="C133" s="57"/>
      <c r="D133" s="57"/>
      <c r="E133" s="67"/>
      <c r="F133" s="57"/>
      <c r="G133" s="57"/>
    </row>
    <row r="134" spans="2:7" x14ac:dyDescent="0.2">
      <c r="B134" s="59"/>
      <c r="C134" s="57"/>
      <c r="D134" s="57"/>
      <c r="E134" s="67"/>
      <c r="F134" s="57"/>
      <c r="G134" s="57"/>
    </row>
    <row r="135" spans="2:7" x14ac:dyDescent="0.2">
      <c r="B135" s="59"/>
      <c r="C135" s="57"/>
      <c r="D135" s="57"/>
      <c r="E135" s="67"/>
      <c r="F135" s="57"/>
      <c r="G135" s="57"/>
    </row>
    <row r="136" spans="2:7" x14ac:dyDescent="0.2">
      <c r="B136" s="59"/>
      <c r="C136" s="57"/>
      <c r="D136" s="57"/>
      <c r="E136" s="67"/>
      <c r="F136" s="57"/>
      <c r="G136" s="57"/>
    </row>
    <row r="137" spans="2:7" x14ac:dyDescent="0.2">
      <c r="B137" s="59"/>
      <c r="C137" s="57"/>
      <c r="D137" s="57"/>
      <c r="E137" s="67"/>
      <c r="F137" s="57"/>
      <c r="G137" s="57"/>
    </row>
    <row r="138" spans="2:7" x14ac:dyDescent="0.2">
      <c r="B138" s="59"/>
      <c r="C138" s="57"/>
      <c r="D138" s="57"/>
      <c r="E138" s="67"/>
      <c r="F138" s="57"/>
      <c r="G138" s="57"/>
    </row>
    <row r="139" spans="2:7" x14ac:dyDescent="0.2">
      <c r="B139" s="59"/>
      <c r="C139" s="57"/>
      <c r="D139" s="57"/>
      <c r="E139" s="67"/>
      <c r="F139" s="57"/>
      <c r="G139" s="57"/>
    </row>
    <row r="140" spans="2:7" x14ac:dyDescent="0.2">
      <c r="B140" s="59"/>
      <c r="C140" s="57"/>
      <c r="D140" s="57"/>
      <c r="E140" s="67"/>
      <c r="F140" s="57"/>
      <c r="G140" s="57"/>
    </row>
    <row r="141" spans="2:7" x14ac:dyDescent="0.2">
      <c r="B141" s="59"/>
      <c r="C141" s="57"/>
      <c r="D141" s="57"/>
      <c r="E141" s="67"/>
      <c r="F141" s="57"/>
      <c r="G141" s="57"/>
    </row>
    <row r="142" spans="2:7" x14ac:dyDescent="0.2">
      <c r="B142" s="59"/>
      <c r="C142" s="57"/>
      <c r="D142" s="57"/>
      <c r="E142" s="67"/>
      <c r="F142" s="57"/>
      <c r="G142" s="57"/>
    </row>
    <row r="143" spans="2:7" x14ac:dyDescent="0.2">
      <c r="B143" s="59"/>
      <c r="C143" s="57"/>
      <c r="D143" s="57"/>
      <c r="E143" s="67"/>
      <c r="F143" s="57"/>
      <c r="G143" s="57"/>
    </row>
    <row r="144" spans="2:7" x14ac:dyDescent="0.2">
      <c r="B144" s="59"/>
      <c r="C144" s="57"/>
      <c r="D144" s="57"/>
      <c r="E144" s="67"/>
      <c r="F144" s="57"/>
      <c r="G144" s="57"/>
    </row>
    <row r="145" spans="2:7" x14ac:dyDescent="0.2">
      <c r="B145" s="59"/>
      <c r="C145" s="57"/>
      <c r="D145" s="57"/>
      <c r="E145" s="67"/>
      <c r="F145" s="57"/>
      <c r="G145" s="57"/>
    </row>
    <row r="146" spans="2:7" x14ac:dyDescent="0.2">
      <c r="B146" s="59"/>
      <c r="C146" s="57"/>
      <c r="D146" s="57"/>
      <c r="E146" s="67"/>
      <c r="F146" s="57"/>
      <c r="G146" s="57"/>
    </row>
    <row r="147" spans="2:7" x14ac:dyDescent="0.2">
      <c r="B147" s="59"/>
      <c r="C147" s="57"/>
      <c r="D147" s="57"/>
      <c r="E147" s="67"/>
      <c r="F147" s="57"/>
      <c r="G147" s="57"/>
    </row>
    <row r="148" spans="2:7" x14ac:dyDescent="0.2">
      <c r="B148" s="59"/>
      <c r="C148" s="57"/>
      <c r="D148" s="57"/>
      <c r="E148" s="67"/>
      <c r="F148" s="57"/>
      <c r="G148" s="57"/>
    </row>
    <row r="149" spans="2:7" x14ac:dyDescent="0.2">
      <c r="B149" s="59"/>
      <c r="C149" s="57"/>
      <c r="D149" s="57"/>
      <c r="E149" s="67"/>
      <c r="F149" s="57"/>
      <c r="G149" s="57"/>
    </row>
    <row r="150" spans="2:7" x14ac:dyDescent="0.2">
      <c r="B150" s="59"/>
      <c r="C150" s="57"/>
      <c r="D150" s="57"/>
      <c r="E150" s="67"/>
      <c r="F150" s="57"/>
      <c r="G150" s="57"/>
    </row>
    <row r="151" spans="2:7" x14ac:dyDescent="0.2">
      <c r="B151" s="59"/>
      <c r="C151" s="57"/>
      <c r="D151" s="57"/>
      <c r="E151" s="67"/>
      <c r="F151" s="57"/>
      <c r="G151" s="57"/>
    </row>
    <row r="152" spans="2:7" x14ac:dyDescent="0.2">
      <c r="B152" s="59"/>
      <c r="C152" s="57"/>
      <c r="D152" s="57"/>
      <c r="E152" s="67"/>
      <c r="F152" s="57"/>
      <c r="G152" s="57"/>
    </row>
    <row r="153" spans="2:7" x14ac:dyDescent="0.2">
      <c r="B153" s="59"/>
      <c r="C153" s="57"/>
      <c r="D153" s="57"/>
      <c r="E153" s="67"/>
      <c r="F153" s="57"/>
      <c r="G153" s="57"/>
    </row>
    <row r="154" spans="2:7" x14ac:dyDescent="0.2">
      <c r="B154" s="59"/>
      <c r="C154" s="57"/>
      <c r="D154" s="57"/>
      <c r="E154" s="67"/>
      <c r="F154" s="57"/>
      <c r="G154" s="57"/>
    </row>
    <row r="155" spans="2:7" x14ac:dyDescent="0.2">
      <c r="B155" s="59"/>
      <c r="C155" s="57"/>
      <c r="D155" s="57"/>
      <c r="E155" s="67"/>
      <c r="F155" s="57"/>
      <c r="G155" s="57"/>
    </row>
    <row r="156" spans="2:7" x14ac:dyDescent="0.2">
      <c r="B156" s="59"/>
      <c r="C156" s="57"/>
      <c r="D156" s="57"/>
      <c r="E156" s="67"/>
      <c r="F156" s="57"/>
      <c r="G156" s="57"/>
    </row>
    <row r="157" spans="2:7" x14ac:dyDescent="0.2">
      <c r="B157" s="59"/>
      <c r="C157" s="57"/>
      <c r="D157" s="57"/>
      <c r="E157" s="67"/>
      <c r="F157" s="57"/>
      <c r="G157" s="57"/>
    </row>
    <row r="158" spans="2:7" x14ac:dyDescent="0.2">
      <c r="B158" s="59"/>
      <c r="C158" s="57"/>
      <c r="D158" s="57"/>
      <c r="E158" s="67"/>
      <c r="F158" s="57"/>
      <c r="G158" s="57"/>
    </row>
    <row r="159" spans="2:7" x14ac:dyDescent="0.2">
      <c r="B159" s="59"/>
      <c r="C159" s="57"/>
      <c r="D159" s="57"/>
      <c r="E159" s="67"/>
      <c r="F159" s="57"/>
      <c r="G159" s="57"/>
    </row>
    <row r="160" spans="2:7" x14ac:dyDescent="0.2">
      <c r="B160" s="59"/>
      <c r="C160" s="57"/>
      <c r="D160" s="57"/>
      <c r="E160" s="67"/>
      <c r="F160" s="57"/>
      <c r="G160" s="57"/>
    </row>
    <row r="161" spans="2:7" x14ac:dyDescent="0.2">
      <c r="B161" s="59"/>
      <c r="C161" s="57"/>
      <c r="D161" s="57"/>
      <c r="E161" s="67"/>
      <c r="F161" s="57"/>
      <c r="G161" s="57"/>
    </row>
    <row r="162" spans="2:7" x14ac:dyDescent="0.2">
      <c r="B162" s="59"/>
      <c r="C162" s="57"/>
      <c r="D162" s="57"/>
      <c r="E162" s="67"/>
      <c r="F162" s="57"/>
      <c r="G162" s="57"/>
    </row>
    <row r="163" spans="2:7" x14ac:dyDescent="0.2">
      <c r="B163" s="59"/>
      <c r="C163" s="57"/>
      <c r="D163" s="57"/>
      <c r="E163" s="67"/>
      <c r="F163" s="57"/>
      <c r="G163" s="57"/>
    </row>
    <row r="164" spans="2:7" x14ac:dyDescent="0.2">
      <c r="B164" s="59"/>
      <c r="C164" s="57"/>
      <c r="D164" s="57"/>
      <c r="E164" s="67"/>
      <c r="F164" s="57"/>
      <c r="G164" s="57"/>
    </row>
    <row r="165" spans="2:7" x14ac:dyDescent="0.2">
      <c r="B165" s="61"/>
      <c r="C165" s="57"/>
      <c r="D165" s="57"/>
      <c r="E165" s="67"/>
      <c r="F165" s="57"/>
      <c r="G165" s="57"/>
    </row>
    <row r="166" spans="2:7" x14ac:dyDescent="0.2">
      <c r="B166" s="61"/>
      <c r="C166" s="57"/>
      <c r="D166" s="57"/>
      <c r="E166" s="67"/>
      <c r="F166" s="57"/>
      <c r="G166" s="57"/>
    </row>
    <row r="167" spans="2:7" x14ac:dyDescent="0.2">
      <c r="B167" s="61"/>
      <c r="C167" s="57"/>
      <c r="D167" s="57"/>
      <c r="E167" s="67"/>
      <c r="F167" s="57"/>
      <c r="G167" s="57"/>
    </row>
    <row r="168" spans="2:7" x14ac:dyDescent="0.2">
      <c r="B168" s="61"/>
      <c r="C168" s="57"/>
      <c r="D168" s="57"/>
      <c r="E168" s="67"/>
      <c r="F168" s="57"/>
      <c r="G168" s="57"/>
    </row>
    <row r="169" spans="2:7" x14ac:dyDescent="0.2">
      <c r="B169" s="61"/>
      <c r="C169" s="57"/>
      <c r="D169" s="57"/>
      <c r="E169" s="67"/>
      <c r="F169" s="57"/>
      <c r="G169" s="57"/>
    </row>
    <row r="170" spans="2:7" x14ac:dyDescent="0.2">
      <c r="B170" s="61"/>
      <c r="C170" s="57"/>
      <c r="D170" s="57"/>
      <c r="E170" s="67"/>
      <c r="F170" s="57"/>
      <c r="G170" s="57"/>
    </row>
    <row r="171" spans="2:7" x14ac:dyDescent="0.2">
      <c r="B171" s="61"/>
      <c r="C171" s="57"/>
      <c r="D171" s="57"/>
      <c r="E171" s="67"/>
      <c r="F171" s="57"/>
      <c r="G171" s="57"/>
    </row>
    <row r="172" spans="2:7" x14ac:dyDescent="0.2">
      <c r="B172" s="61"/>
      <c r="C172" s="57"/>
      <c r="D172" s="57"/>
      <c r="E172" s="67"/>
      <c r="F172" s="57"/>
      <c r="G172" s="57"/>
    </row>
    <row r="173" spans="2:7" x14ac:dyDescent="0.2">
      <c r="B173" s="61"/>
      <c r="C173" s="57"/>
      <c r="D173" s="57"/>
      <c r="E173" s="67"/>
      <c r="F173" s="57"/>
      <c r="G173" s="57"/>
    </row>
    <row r="174" spans="2:7" x14ac:dyDescent="0.2">
      <c r="B174" s="61"/>
      <c r="C174" s="57"/>
      <c r="D174" s="57"/>
      <c r="E174" s="67"/>
      <c r="F174" s="57"/>
      <c r="G174" s="57"/>
    </row>
    <row r="175" spans="2:7" x14ac:dyDescent="0.2">
      <c r="B175" s="61"/>
      <c r="C175" s="57"/>
      <c r="D175" s="57"/>
      <c r="E175" s="67"/>
      <c r="F175" s="57"/>
      <c r="G175" s="57"/>
    </row>
    <row r="176" spans="2:7" x14ac:dyDescent="0.2">
      <c r="B176" s="61"/>
      <c r="C176" s="57"/>
      <c r="D176" s="57"/>
      <c r="E176" s="67"/>
      <c r="F176" s="57"/>
      <c r="G176" s="57"/>
    </row>
    <row r="177" spans="2:7" x14ac:dyDescent="0.2">
      <c r="B177" s="61"/>
      <c r="C177" s="57"/>
      <c r="D177" s="57"/>
      <c r="E177" s="67"/>
      <c r="F177" s="57"/>
      <c r="G177" s="57"/>
    </row>
    <row r="178" spans="2:7" x14ac:dyDescent="0.2">
      <c r="B178" s="61"/>
      <c r="C178" s="57"/>
      <c r="D178" s="57"/>
      <c r="E178" s="67"/>
      <c r="F178" s="57"/>
      <c r="G178" s="57"/>
    </row>
    <row r="179" spans="2:7" x14ac:dyDescent="0.2">
      <c r="B179" s="61"/>
      <c r="C179" s="57"/>
      <c r="D179" s="57"/>
      <c r="E179" s="67"/>
      <c r="F179" s="57"/>
      <c r="G179" s="57"/>
    </row>
    <row r="180" spans="2:7" x14ac:dyDescent="0.2">
      <c r="B180" s="61"/>
      <c r="C180" s="57"/>
      <c r="D180" s="57"/>
      <c r="E180" s="67"/>
      <c r="F180" s="57"/>
      <c r="G180" s="57"/>
    </row>
    <row r="181" spans="2:7" x14ac:dyDescent="0.2">
      <c r="B181" s="61"/>
      <c r="C181" s="57"/>
      <c r="D181" s="57"/>
      <c r="E181" s="67"/>
      <c r="F181" s="57"/>
      <c r="G181" s="57"/>
    </row>
    <row r="182" spans="2:7" x14ac:dyDescent="0.2">
      <c r="B182" s="61"/>
      <c r="C182" s="57"/>
      <c r="D182" s="57"/>
      <c r="E182" s="67"/>
      <c r="F182" s="57"/>
      <c r="G182" s="57"/>
    </row>
    <row r="183" spans="2:7" x14ac:dyDescent="0.2">
      <c r="B183" s="61"/>
      <c r="C183" s="57"/>
      <c r="D183" s="57"/>
      <c r="E183" s="67"/>
      <c r="F183" s="57"/>
      <c r="G183" s="57"/>
    </row>
    <row r="184" spans="2:7" x14ac:dyDescent="0.2">
      <c r="B184" s="61"/>
      <c r="C184" s="57"/>
      <c r="D184" s="57"/>
      <c r="E184" s="67"/>
      <c r="F184" s="57"/>
      <c r="G184" s="57"/>
    </row>
    <row r="185" spans="2:7" x14ac:dyDescent="0.2">
      <c r="B185" s="61"/>
      <c r="C185" s="57"/>
      <c r="D185" s="57"/>
      <c r="E185" s="67"/>
      <c r="F185" s="57"/>
      <c r="G185" s="57"/>
    </row>
    <row r="186" spans="2:7" x14ac:dyDescent="0.2">
      <c r="B186" s="61"/>
      <c r="C186" s="57"/>
      <c r="D186" s="57"/>
      <c r="E186" s="67"/>
      <c r="F186" s="57"/>
      <c r="G186" s="57"/>
    </row>
    <row r="187" spans="2:7" x14ac:dyDescent="0.2">
      <c r="B187" s="61"/>
      <c r="C187" s="57"/>
      <c r="D187" s="57"/>
      <c r="E187" s="67"/>
      <c r="F187" s="57"/>
      <c r="G187" s="57"/>
    </row>
    <row r="188" spans="2:7" x14ac:dyDescent="0.2">
      <c r="B188" s="61"/>
      <c r="C188" s="57"/>
      <c r="D188" s="57"/>
      <c r="E188" s="67"/>
      <c r="F188" s="57"/>
      <c r="G188" s="57"/>
    </row>
    <row r="189" spans="2:7" x14ac:dyDescent="0.2">
      <c r="B189" s="61"/>
      <c r="C189" s="57"/>
      <c r="D189" s="57"/>
      <c r="E189" s="67"/>
      <c r="F189" s="57"/>
      <c r="G189" s="57"/>
    </row>
    <row r="190" spans="2:7" x14ac:dyDescent="0.2">
      <c r="B190" s="61"/>
      <c r="C190" s="57"/>
      <c r="D190" s="57"/>
      <c r="E190" s="67"/>
      <c r="F190" s="57"/>
      <c r="G190" s="57"/>
    </row>
    <row r="191" spans="2:7" x14ac:dyDescent="0.2">
      <c r="B191" s="61"/>
      <c r="C191" s="57"/>
      <c r="D191" s="57"/>
      <c r="E191" s="67"/>
      <c r="F191" s="57"/>
      <c r="G191" s="57"/>
    </row>
    <row r="192" spans="2:7" x14ac:dyDescent="0.2">
      <c r="B192" s="61"/>
      <c r="C192" s="57"/>
      <c r="D192" s="57"/>
      <c r="E192" s="67"/>
      <c r="F192" s="57"/>
      <c r="G192" s="57"/>
    </row>
    <row r="193" spans="2:7" x14ac:dyDescent="0.2">
      <c r="B193" s="61"/>
      <c r="C193" s="57"/>
      <c r="D193" s="57"/>
      <c r="E193" s="67"/>
      <c r="F193" s="57"/>
      <c r="G193" s="57"/>
    </row>
    <row r="194" spans="2:7" x14ac:dyDescent="0.2">
      <c r="B194" s="61"/>
      <c r="C194" s="57"/>
      <c r="D194" s="57"/>
      <c r="E194" s="67"/>
      <c r="F194" s="57"/>
      <c r="G194" s="57"/>
    </row>
    <row r="195" spans="2:7" x14ac:dyDescent="0.2">
      <c r="B195" s="61"/>
      <c r="C195" s="57"/>
      <c r="D195" s="57"/>
      <c r="E195" s="67"/>
      <c r="F195" s="57"/>
      <c r="G195" s="57"/>
    </row>
    <row r="196" spans="2:7" x14ac:dyDescent="0.2">
      <c r="B196" s="61"/>
      <c r="C196" s="57"/>
      <c r="D196" s="57"/>
      <c r="E196" s="67"/>
      <c r="F196" s="57"/>
      <c r="G196" s="57"/>
    </row>
    <row r="197" spans="2:7" x14ac:dyDescent="0.2">
      <c r="B197" s="61"/>
      <c r="C197" s="57"/>
      <c r="D197" s="57"/>
      <c r="E197" s="67"/>
      <c r="F197" s="57"/>
      <c r="G197" s="57"/>
    </row>
    <row r="198" spans="2:7" x14ac:dyDescent="0.2">
      <c r="B198" s="61"/>
      <c r="C198" s="57"/>
      <c r="D198" s="57"/>
      <c r="E198" s="67"/>
      <c r="F198" s="57"/>
      <c r="G198" s="57"/>
    </row>
    <row r="199" spans="2:7" x14ac:dyDescent="0.2">
      <c r="B199" s="61"/>
      <c r="C199" s="57"/>
      <c r="D199" s="57"/>
      <c r="E199" s="67"/>
      <c r="F199" s="57"/>
      <c r="G199" s="57"/>
    </row>
    <row r="200" spans="2:7" x14ac:dyDescent="0.2">
      <c r="B200" s="61"/>
      <c r="C200" s="57"/>
      <c r="D200" s="57"/>
      <c r="E200" s="67"/>
      <c r="F200" s="57"/>
      <c r="G200" s="57"/>
    </row>
    <row r="201" spans="2:7" x14ac:dyDescent="0.2">
      <c r="B201" s="61"/>
      <c r="C201" s="57"/>
      <c r="D201" s="57"/>
      <c r="E201" s="67"/>
      <c r="F201" s="57"/>
      <c r="G201" s="57"/>
    </row>
    <row r="202" spans="2:7" x14ac:dyDescent="0.2">
      <c r="B202" s="61"/>
      <c r="C202" s="57"/>
      <c r="D202" s="57"/>
      <c r="E202" s="67"/>
      <c r="F202" s="57"/>
      <c r="G202" s="57"/>
    </row>
    <row r="203" spans="2:7" x14ac:dyDescent="0.2">
      <c r="B203" s="61"/>
      <c r="C203" s="57"/>
      <c r="D203" s="57"/>
      <c r="E203" s="67"/>
      <c r="F203" s="57"/>
      <c r="G203" s="57"/>
    </row>
    <row r="204" spans="2:7" x14ac:dyDescent="0.2">
      <c r="B204" s="61"/>
      <c r="C204" s="57"/>
      <c r="D204" s="57"/>
      <c r="E204" s="67"/>
      <c r="F204" s="57"/>
      <c r="G204" s="57"/>
    </row>
    <row r="205" spans="2:7" x14ac:dyDescent="0.2">
      <c r="B205" s="61"/>
      <c r="C205" s="57"/>
      <c r="D205" s="57"/>
      <c r="E205" s="67"/>
      <c r="F205" s="57"/>
      <c r="G205" s="57"/>
    </row>
    <row r="206" spans="2:7" x14ac:dyDescent="0.2">
      <c r="B206" s="61"/>
      <c r="C206" s="57"/>
      <c r="D206" s="57"/>
      <c r="E206" s="67"/>
      <c r="F206" s="57"/>
      <c r="G206" s="57"/>
    </row>
    <row r="207" spans="2:7" x14ac:dyDescent="0.2">
      <c r="B207" s="61"/>
      <c r="C207" s="57"/>
      <c r="D207" s="57"/>
      <c r="E207" s="67"/>
      <c r="F207" s="57"/>
      <c r="G207" s="57"/>
    </row>
    <row r="208" spans="2:7" x14ac:dyDescent="0.2">
      <c r="B208" s="61"/>
      <c r="C208" s="57"/>
      <c r="D208" s="57"/>
      <c r="E208" s="67"/>
      <c r="F208" s="57"/>
      <c r="G208" s="57"/>
    </row>
    <row r="209" spans="2:7" x14ac:dyDescent="0.2">
      <c r="B209" s="61"/>
      <c r="C209" s="57"/>
      <c r="D209" s="57"/>
      <c r="E209" s="67"/>
      <c r="F209" s="57"/>
      <c r="G209" s="57"/>
    </row>
    <row r="210" spans="2:7" x14ac:dyDescent="0.2">
      <c r="B210" s="61"/>
      <c r="C210" s="57"/>
      <c r="D210" s="57"/>
      <c r="E210" s="67"/>
      <c r="F210" s="57"/>
      <c r="G210" s="57"/>
    </row>
    <row r="211" spans="2:7" x14ac:dyDescent="0.2">
      <c r="B211" s="61"/>
      <c r="C211" s="57"/>
      <c r="D211" s="57"/>
      <c r="E211" s="67"/>
      <c r="F211" s="57"/>
      <c r="G211" s="57"/>
    </row>
    <row r="212" spans="2:7" x14ac:dyDescent="0.2">
      <c r="B212" s="61"/>
      <c r="C212" s="57"/>
      <c r="D212" s="57"/>
      <c r="E212" s="67"/>
      <c r="F212" s="57"/>
      <c r="G212" s="57"/>
    </row>
    <row r="213" spans="2:7" x14ac:dyDescent="0.2">
      <c r="B213" s="61"/>
      <c r="C213" s="57"/>
      <c r="D213" s="57"/>
      <c r="E213" s="67"/>
      <c r="F213" s="57"/>
      <c r="G213" s="57"/>
    </row>
    <row r="214" spans="2:7" x14ac:dyDescent="0.2">
      <c r="B214" s="61"/>
      <c r="C214" s="57"/>
      <c r="D214" s="57"/>
      <c r="E214" s="67"/>
      <c r="F214" s="57"/>
      <c r="G214" s="57"/>
    </row>
    <row r="215" spans="2:7" x14ac:dyDescent="0.2">
      <c r="B215" s="61"/>
      <c r="C215" s="57"/>
      <c r="D215" s="57"/>
      <c r="E215" s="67"/>
      <c r="F215" s="57"/>
      <c r="G215" s="57"/>
    </row>
    <row r="216" spans="2:7" x14ac:dyDescent="0.2">
      <c r="B216" s="61"/>
      <c r="C216" s="57"/>
      <c r="D216" s="57"/>
      <c r="E216" s="67"/>
      <c r="F216" s="57"/>
      <c r="G216" s="57"/>
    </row>
    <row r="217" spans="2:7" x14ac:dyDescent="0.2">
      <c r="B217" s="61"/>
      <c r="C217" s="57"/>
      <c r="D217" s="57"/>
      <c r="E217" s="67"/>
      <c r="F217" s="57"/>
      <c r="G217" s="57"/>
    </row>
    <row r="218" spans="2:7" x14ac:dyDescent="0.2">
      <c r="B218" s="61"/>
      <c r="C218" s="57"/>
      <c r="D218" s="57"/>
      <c r="E218" s="67"/>
      <c r="F218" s="57"/>
      <c r="G218" s="57"/>
    </row>
    <row r="219" spans="2:7" x14ac:dyDescent="0.2">
      <c r="B219" s="61"/>
      <c r="C219" s="57"/>
      <c r="D219" s="57"/>
      <c r="E219" s="67"/>
      <c r="F219" s="57"/>
      <c r="G219" s="57"/>
    </row>
    <row r="220" spans="2:7" x14ac:dyDescent="0.2">
      <c r="B220" s="61"/>
      <c r="C220" s="57"/>
      <c r="D220" s="57"/>
      <c r="E220" s="67"/>
      <c r="F220" s="57"/>
      <c r="G220" s="57"/>
    </row>
    <row r="221" spans="2:7" x14ac:dyDescent="0.2">
      <c r="B221" s="61"/>
      <c r="C221" s="57"/>
      <c r="D221" s="57"/>
      <c r="E221" s="67"/>
      <c r="F221" s="57"/>
      <c r="G221" s="57"/>
    </row>
    <row r="222" spans="2:7" x14ac:dyDescent="0.2">
      <c r="B222" s="61"/>
      <c r="C222" s="57"/>
      <c r="D222" s="57"/>
      <c r="E222" s="67"/>
      <c r="F222" s="57"/>
      <c r="G222" s="57"/>
    </row>
    <row r="223" spans="2:7" x14ac:dyDescent="0.2">
      <c r="B223" s="61"/>
      <c r="C223" s="57"/>
      <c r="D223" s="57"/>
      <c r="E223" s="67"/>
      <c r="F223" s="57"/>
      <c r="G223" s="57"/>
    </row>
    <row r="224" spans="2:7" x14ac:dyDescent="0.2">
      <c r="B224" s="61"/>
      <c r="C224" s="57"/>
      <c r="D224" s="57"/>
      <c r="E224" s="67"/>
      <c r="F224" s="57"/>
      <c r="G224" s="57"/>
    </row>
    <row r="225" spans="2:7" x14ac:dyDescent="0.2">
      <c r="B225" s="61"/>
      <c r="C225" s="57"/>
      <c r="D225" s="57"/>
      <c r="E225" s="67"/>
      <c r="F225" s="57"/>
      <c r="G225" s="57"/>
    </row>
    <row r="226" spans="2:7" x14ac:dyDescent="0.2">
      <c r="B226" s="61"/>
      <c r="C226" s="57"/>
      <c r="D226" s="57"/>
      <c r="E226" s="67"/>
      <c r="F226" s="57"/>
      <c r="G226" s="57"/>
    </row>
    <row r="227" spans="2:7" x14ac:dyDescent="0.2">
      <c r="B227" s="61"/>
      <c r="C227" s="57"/>
      <c r="D227" s="57"/>
      <c r="E227" s="67"/>
      <c r="F227" s="57"/>
      <c r="G227" s="57"/>
    </row>
    <row r="228" spans="2:7" x14ac:dyDescent="0.2">
      <c r="B228" s="61"/>
      <c r="C228" s="57"/>
      <c r="D228" s="57"/>
      <c r="E228" s="67"/>
      <c r="F228" s="57"/>
      <c r="G228" s="57"/>
    </row>
    <row r="229" spans="2:7" x14ac:dyDescent="0.2">
      <c r="B229" s="61"/>
      <c r="C229" s="57"/>
      <c r="D229" s="57"/>
      <c r="E229" s="67"/>
      <c r="F229" s="57"/>
      <c r="G229" s="57"/>
    </row>
    <row r="230" spans="2:7" x14ac:dyDescent="0.2">
      <c r="B230" s="61"/>
      <c r="C230" s="57"/>
      <c r="D230" s="57"/>
      <c r="E230" s="67"/>
      <c r="F230" s="57"/>
      <c r="G230" s="57"/>
    </row>
    <row r="231" spans="2:7" x14ac:dyDescent="0.2">
      <c r="B231" s="61"/>
      <c r="C231" s="57"/>
      <c r="D231" s="57"/>
      <c r="E231" s="67"/>
      <c r="F231" s="57"/>
      <c r="G231" s="57"/>
    </row>
    <row r="232" spans="2:7" x14ac:dyDescent="0.2">
      <c r="B232" s="61"/>
      <c r="C232" s="57"/>
      <c r="D232" s="57"/>
      <c r="E232" s="67"/>
      <c r="F232" s="57"/>
      <c r="G232" s="57"/>
    </row>
    <row r="233" spans="2:7" x14ac:dyDescent="0.2">
      <c r="B233" s="61"/>
      <c r="C233" s="57"/>
      <c r="D233" s="57"/>
      <c r="E233" s="67"/>
      <c r="F233" s="57"/>
      <c r="G233" s="57"/>
    </row>
    <row r="234" spans="2:7" x14ac:dyDescent="0.2">
      <c r="B234" s="61"/>
      <c r="C234" s="57"/>
      <c r="D234" s="57"/>
      <c r="E234" s="67"/>
      <c r="F234" s="57"/>
      <c r="G234" s="57"/>
    </row>
    <row r="235" spans="2:7" x14ac:dyDescent="0.2">
      <c r="B235" s="61"/>
      <c r="C235" s="57"/>
      <c r="D235" s="57"/>
      <c r="E235" s="67"/>
      <c r="F235" s="57"/>
      <c r="G235" s="57"/>
    </row>
    <row r="236" spans="2:7" x14ac:dyDescent="0.2">
      <c r="B236" s="61"/>
      <c r="C236" s="57"/>
      <c r="D236" s="57"/>
      <c r="E236" s="67"/>
      <c r="F236" s="57"/>
      <c r="G236" s="57"/>
    </row>
    <row r="237" spans="2:7" x14ac:dyDescent="0.2">
      <c r="B237" s="61"/>
      <c r="C237" s="57"/>
      <c r="D237" s="57"/>
      <c r="E237" s="67"/>
      <c r="F237" s="57"/>
      <c r="G237" s="57"/>
    </row>
    <row r="238" spans="2:7" x14ac:dyDescent="0.2">
      <c r="B238" s="61"/>
      <c r="C238" s="57"/>
      <c r="D238" s="57"/>
      <c r="E238" s="67"/>
      <c r="F238" s="57"/>
      <c r="G238" s="57"/>
    </row>
    <row r="239" spans="2:7" x14ac:dyDescent="0.2">
      <c r="B239" s="61"/>
      <c r="C239" s="57"/>
      <c r="D239" s="57"/>
      <c r="E239" s="67"/>
      <c r="F239" s="57"/>
      <c r="G239" s="57"/>
    </row>
    <row r="240" spans="2:7" x14ac:dyDescent="0.2">
      <c r="B240" s="61"/>
      <c r="C240" s="57"/>
      <c r="D240" s="57"/>
      <c r="E240" s="67"/>
      <c r="F240" s="57"/>
      <c r="G240" s="57"/>
    </row>
    <row r="241" spans="2:7" x14ac:dyDescent="0.2">
      <c r="B241" s="61"/>
      <c r="C241" s="57"/>
      <c r="D241" s="57"/>
      <c r="E241" s="67"/>
      <c r="F241" s="57"/>
      <c r="G241" s="57"/>
    </row>
    <row r="242" spans="2:7" x14ac:dyDescent="0.2">
      <c r="B242" s="61"/>
      <c r="C242" s="57"/>
      <c r="D242" s="57"/>
      <c r="E242" s="67"/>
      <c r="F242" s="57"/>
      <c r="G242" s="57"/>
    </row>
    <row r="243" spans="2:7" x14ac:dyDescent="0.2">
      <c r="B243" s="61"/>
      <c r="C243" s="57"/>
      <c r="D243" s="57"/>
      <c r="E243" s="67"/>
      <c r="F243" s="57"/>
      <c r="G243" s="57"/>
    </row>
    <row r="244" spans="2:7" x14ac:dyDescent="0.2">
      <c r="B244" s="61"/>
      <c r="C244" s="57"/>
      <c r="D244" s="57"/>
      <c r="E244" s="67"/>
      <c r="F244" s="57"/>
      <c r="G244" s="57"/>
    </row>
    <row r="245" spans="2:7" x14ac:dyDescent="0.2">
      <c r="B245" s="61"/>
      <c r="C245" s="57"/>
      <c r="D245" s="57"/>
      <c r="E245" s="67"/>
      <c r="F245" s="57"/>
      <c r="G245" s="57"/>
    </row>
    <row r="246" spans="2:7" x14ac:dyDescent="0.2">
      <c r="B246" s="61"/>
      <c r="C246" s="57"/>
      <c r="D246" s="57"/>
      <c r="E246" s="67"/>
      <c r="F246" s="57"/>
      <c r="G246" s="57"/>
    </row>
    <row r="247" spans="2:7" x14ac:dyDescent="0.2">
      <c r="B247" s="61"/>
      <c r="C247" s="57"/>
      <c r="D247" s="57"/>
      <c r="E247" s="67"/>
      <c r="F247" s="57"/>
      <c r="G247" s="57"/>
    </row>
    <row r="248" spans="2:7" x14ac:dyDescent="0.2">
      <c r="B248" s="61"/>
      <c r="C248" s="57"/>
      <c r="D248" s="57"/>
      <c r="E248" s="67"/>
      <c r="F248" s="57"/>
      <c r="G248" s="57"/>
    </row>
    <row r="249" spans="2:7" x14ac:dyDescent="0.2">
      <c r="B249" s="61"/>
      <c r="C249" s="57"/>
      <c r="D249" s="57"/>
      <c r="E249" s="67"/>
      <c r="F249" s="57"/>
      <c r="G249" s="57"/>
    </row>
    <row r="250" spans="2:7" x14ac:dyDescent="0.2">
      <c r="B250" s="61"/>
      <c r="C250" s="57"/>
      <c r="D250" s="57"/>
      <c r="E250" s="67"/>
      <c r="F250" s="57"/>
      <c r="G250" s="57"/>
    </row>
    <row r="251" spans="2:7" x14ac:dyDescent="0.2">
      <c r="B251" s="61"/>
      <c r="C251" s="57"/>
      <c r="D251" s="57"/>
      <c r="E251" s="67"/>
      <c r="F251" s="57"/>
      <c r="G251" s="57"/>
    </row>
    <row r="252" spans="2:7" x14ac:dyDescent="0.2">
      <c r="B252" s="61"/>
      <c r="C252" s="57"/>
      <c r="D252" s="57"/>
      <c r="E252" s="67"/>
      <c r="F252" s="57"/>
      <c r="G252" s="57"/>
    </row>
    <row r="253" spans="2:7" x14ac:dyDescent="0.2">
      <c r="B253" s="61"/>
      <c r="C253" s="57"/>
      <c r="D253" s="57"/>
      <c r="E253" s="67"/>
      <c r="F253" s="57"/>
      <c r="G253" s="57"/>
    </row>
    <row r="254" spans="2:7" x14ac:dyDescent="0.2">
      <c r="B254" s="61"/>
      <c r="C254" s="57"/>
      <c r="D254" s="57"/>
      <c r="E254" s="67"/>
      <c r="F254" s="57"/>
      <c r="G254" s="57"/>
    </row>
    <row r="255" spans="2:7" x14ac:dyDescent="0.2">
      <c r="B255" s="61"/>
      <c r="C255" s="57"/>
      <c r="D255" s="57"/>
      <c r="E255" s="67"/>
      <c r="F255" s="57"/>
      <c r="G255" s="57"/>
    </row>
    <row r="256" spans="2:7" x14ac:dyDescent="0.2">
      <c r="B256" s="61"/>
      <c r="C256" s="57"/>
      <c r="D256" s="57"/>
      <c r="E256" s="67"/>
      <c r="F256" s="57"/>
      <c r="G256" s="57"/>
    </row>
    <row r="257" spans="2:7" x14ac:dyDescent="0.2">
      <c r="B257" s="61"/>
      <c r="C257" s="57"/>
      <c r="D257" s="57"/>
      <c r="E257" s="67"/>
      <c r="F257" s="57"/>
      <c r="G257" s="57"/>
    </row>
    <row r="258" spans="2:7" x14ac:dyDescent="0.2">
      <c r="B258" s="61"/>
      <c r="C258" s="57"/>
      <c r="D258" s="57"/>
      <c r="E258" s="67"/>
      <c r="F258" s="57"/>
      <c r="G258" s="57"/>
    </row>
    <row r="259" spans="2:7" x14ac:dyDescent="0.2">
      <c r="B259" s="61"/>
      <c r="C259" s="57"/>
      <c r="D259" s="57"/>
      <c r="E259" s="67"/>
      <c r="F259" s="57"/>
      <c r="G259" s="57"/>
    </row>
    <row r="260" spans="2:7" x14ac:dyDescent="0.2">
      <c r="B260" s="61"/>
      <c r="C260" s="57"/>
      <c r="D260" s="57"/>
      <c r="E260" s="67"/>
      <c r="F260" s="57"/>
      <c r="G260" s="57"/>
    </row>
    <row r="261" spans="2:7" x14ac:dyDescent="0.2">
      <c r="B261" s="61"/>
      <c r="C261" s="57"/>
      <c r="D261" s="57"/>
      <c r="E261" s="67"/>
      <c r="F261" s="57"/>
      <c r="G261" s="57"/>
    </row>
    <row r="262" spans="2:7" x14ac:dyDescent="0.2">
      <c r="B262" s="61"/>
      <c r="C262" s="57"/>
      <c r="D262" s="57"/>
      <c r="E262" s="67"/>
      <c r="F262" s="57"/>
      <c r="G262" s="57"/>
    </row>
    <row r="263" spans="2:7" x14ac:dyDescent="0.2">
      <c r="B263" s="61"/>
      <c r="C263" s="57"/>
      <c r="D263" s="57"/>
      <c r="E263" s="67"/>
      <c r="F263" s="57"/>
      <c r="G263" s="57"/>
    </row>
    <row r="264" spans="2:7" x14ac:dyDescent="0.2">
      <c r="B264" s="61"/>
      <c r="C264" s="57"/>
      <c r="D264" s="57"/>
      <c r="E264" s="67"/>
      <c r="F264" s="57"/>
      <c r="G264" s="57"/>
    </row>
    <row r="265" spans="2:7" x14ac:dyDescent="0.2">
      <c r="B265" s="61"/>
      <c r="C265" s="57"/>
      <c r="D265" s="57"/>
      <c r="E265" s="67"/>
      <c r="F265" s="57"/>
      <c r="G265" s="57"/>
    </row>
    <row r="266" spans="2:7" x14ac:dyDescent="0.2">
      <c r="B266" s="61"/>
      <c r="C266" s="57"/>
      <c r="D266" s="57"/>
      <c r="E266" s="67"/>
      <c r="F266" s="57"/>
      <c r="G266" s="57"/>
    </row>
    <row r="267" spans="2:7" x14ac:dyDescent="0.2">
      <c r="B267" s="61"/>
      <c r="C267" s="57"/>
      <c r="D267" s="57"/>
      <c r="E267" s="67"/>
      <c r="F267" s="57"/>
      <c r="G267" s="57"/>
    </row>
    <row r="268" spans="2:7" x14ac:dyDescent="0.2">
      <c r="B268" s="61"/>
      <c r="C268" s="57"/>
      <c r="D268" s="57"/>
      <c r="E268" s="67"/>
      <c r="F268" s="57"/>
      <c r="G268" s="57"/>
    </row>
    <row r="269" spans="2:7" x14ac:dyDescent="0.2">
      <c r="B269" s="61"/>
      <c r="C269" s="57"/>
      <c r="D269" s="57"/>
      <c r="E269" s="67"/>
      <c r="F269" s="57"/>
      <c r="G269" s="57"/>
    </row>
    <row r="270" spans="2:7" x14ac:dyDescent="0.2">
      <c r="B270" s="61"/>
      <c r="C270" s="57"/>
      <c r="D270" s="57"/>
      <c r="E270" s="67"/>
      <c r="F270" s="57"/>
      <c r="G270" s="57"/>
    </row>
    <row r="271" spans="2:7" x14ac:dyDescent="0.2">
      <c r="B271" s="61"/>
      <c r="C271" s="57"/>
      <c r="D271" s="57"/>
      <c r="E271" s="67"/>
      <c r="F271" s="57"/>
      <c r="G271" s="57"/>
    </row>
    <row r="272" spans="2:7" x14ac:dyDescent="0.2">
      <c r="B272" s="61"/>
      <c r="C272" s="57"/>
      <c r="D272" s="57"/>
      <c r="E272" s="67"/>
      <c r="F272" s="57"/>
      <c r="G272" s="57"/>
    </row>
    <row r="273" spans="2:7" x14ac:dyDescent="0.2">
      <c r="B273" s="61"/>
      <c r="C273" s="57"/>
      <c r="D273" s="57"/>
      <c r="E273" s="67"/>
      <c r="F273" s="57"/>
      <c r="G273" s="57"/>
    </row>
    <row r="274" spans="2:7" x14ac:dyDescent="0.2">
      <c r="B274" s="61"/>
      <c r="C274" s="57"/>
      <c r="D274" s="57"/>
      <c r="E274" s="67"/>
      <c r="F274" s="57"/>
      <c r="G274" s="57"/>
    </row>
    <row r="275" spans="2:7" x14ac:dyDescent="0.2">
      <c r="B275" s="61"/>
      <c r="C275" s="57"/>
      <c r="D275" s="57"/>
      <c r="E275" s="67"/>
      <c r="F275" s="57"/>
      <c r="G275" s="57"/>
    </row>
    <row r="276" spans="2:7" x14ac:dyDescent="0.2">
      <c r="B276" s="61"/>
      <c r="C276" s="57"/>
      <c r="D276" s="57"/>
      <c r="E276" s="67"/>
      <c r="F276" s="57"/>
      <c r="G276" s="57"/>
    </row>
    <row r="277" spans="2:7" x14ac:dyDescent="0.2">
      <c r="B277" s="61"/>
      <c r="C277" s="57"/>
      <c r="D277" s="57"/>
      <c r="E277" s="67"/>
      <c r="F277" s="57"/>
      <c r="G277" s="57"/>
    </row>
    <row r="278" spans="2:7" x14ac:dyDescent="0.2">
      <c r="B278" s="61"/>
      <c r="C278" s="57"/>
      <c r="D278" s="57"/>
      <c r="E278" s="67"/>
      <c r="F278" s="57"/>
      <c r="G278" s="57"/>
    </row>
    <row r="279" spans="2:7" x14ac:dyDescent="0.2">
      <c r="B279" s="61"/>
      <c r="C279" s="57"/>
      <c r="D279" s="57"/>
      <c r="E279" s="67"/>
      <c r="F279" s="57"/>
      <c r="G279" s="57"/>
    </row>
    <row r="280" spans="2:7" x14ac:dyDescent="0.2">
      <c r="B280" s="61"/>
      <c r="C280" s="57"/>
      <c r="D280" s="57"/>
      <c r="E280" s="67"/>
      <c r="F280" s="57"/>
      <c r="G280" s="57"/>
    </row>
    <row r="281" spans="2:7" x14ac:dyDescent="0.2">
      <c r="B281" s="61"/>
      <c r="C281" s="57"/>
      <c r="D281" s="57"/>
      <c r="E281" s="67"/>
      <c r="F281" s="57"/>
      <c r="G281" s="57"/>
    </row>
    <row r="282" spans="2:7" x14ac:dyDescent="0.2">
      <c r="B282" s="61"/>
      <c r="C282" s="57"/>
      <c r="D282" s="57"/>
      <c r="E282" s="67"/>
      <c r="F282" s="57"/>
      <c r="G282" s="57"/>
    </row>
    <row r="283" spans="2:7" x14ac:dyDescent="0.2">
      <c r="B283" s="61"/>
      <c r="C283" s="57"/>
      <c r="D283" s="57"/>
      <c r="E283" s="67"/>
      <c r="F283" s="57"/>
      <c r="G283" s="57"/>
    </row>
    <row r="284" spans="2:7" x14ac:dyDescent="0.2">
      <c r="B284" s="61"/>
      <c r="C284" s="57"/>
      <c r="D284" s="57"/>
      <c r="E284" s="67"/>
      <c r="F284" s="57"/>
      <c r="G284" s="57"/>
    </row>
    <row r="285" spans="2:7" x14ac:dyDescent="0.2">
      <c r="B285" s="61"/>
      <c r="C285" s="57"/>
      <c r="D285" s="57"/>
      <c r="E285" s="67"/>
      <c r="F285" s="57"/>
      <c r="G285" s="57"/>
    </row>
    <row r="286" spans="2:7" x14ac:dyDescent="0.2">
      <c r="B286" s="61"/>
      <c r="C286" s="57"/>
      <c r="D286" s="57"/>
      <c r="E286" s="67"/>
      <c r="F286" s="57"/>
      <c r="G286" s="57"/>
    </row>
    <row r="287" spans="2:7" x14ac:dyDescent="0.2">
      <c r="B287" s="61"/>
      <c r="C287" s="57"/>
      <c r="D287" s="57"/>
      <c r="E287" s="67"/>
      <c r="F287" s="57"/>
      <c r="G287" s="57"/>
    </row>
    <row r="288" spans="2:7" x14ac:dyDescent="0.2">
      <c r="B288" s="61"/>
      <c r="C288" s="57"/>
      <c r="D288" s="57"/>
      <c r="E288" s="67"/>
      <c r="F288" s="57"/>
      <c r="G288" s="57"/>
    </row>
    <row r="289" spans="2:7" x14ac:dyDescent="0.2">
      <c r="B289" s="61"/>
      <c r="C289" s="57"/>
      <c r="D289" s="57"/>
      <c r="E289" s="67"/>
      <c r="F289" s="57"/>
      <c r="G289" s="57"/>
    </row>
    <row r="290" spans="2:7" x14ac:dyDescent="0.2">
      <c r="B290" s="61"/>
      <c r="C290" s="57"/>
      <c r="D290" s="57"/>
      <c r="E290" s="67"/>
      <c r="F290" s="57"/>
      <c r="G290" s="57"/>
    </row>
    <row r="291" spans="2:7" x14ac:dyDescent="0.2">
      <c r="B291" s="61"/>
      <c r="C291" s="57"/>
      <c r="D291" s="57"/>
      <c r="E291" s="67"/>
      <c r="F291" s="57"/>
      <c r="G291" s="57"/>
    </row>
    <row r="292" spans="2:7" x14ac:dyDescent="0.2">
      <c r="B292" s="61"/>
      <c r="C292" s="57"/>
      <c r="D292" s="57"/>
      <c r="E292" s="67"/>
      <c r="F292" s="57"/>
      <c r="G292" s="57"/>
    </row>
    <row r="293" spans="2:7" x14ac:dyDescent="0.2">
      <c r="B293" s="61"/>
      <c r="C293" s="57"/>
      <c r="D293" s="57"/>
      <c r="E293" s="67"/>
      <c r="F293" s="57"/>
      <c r="G293" s="57"/>
    </row>
    <row r="294" spans="2:7" x14ac:dyDescent="0.2">
      <c r="B294" s="61"/>
      <c r="C294" s="57"/>
      <c r="D294" s="57"/>
      <c r="E294" s="67"/>
      <c r="F294" s="57"/>
      <c r="G294" s="57"/>
    </row>
    <row r="295" spans="2:7" x14ac:dyDescent="0.2">
      <c r="B295" s="61"/>
      <c r="C295" s="57"/>
      <c r="D295" s="57"/>
      <c r="E295" s="67"/>
      <c r="F295" s="57"/>
      <c r="G295" s="57"/>
    </row>
    <row r="296" spans="2:7" x14ac:dyDescent="0.2">
      <c r="B296" s="61"/>
      <c r="C296" s="57"/>
      <c r="D296" s="57"/>
      <c r="E296" s="67"/>
      <c r="F296" s="57"/>
      <c r="G296" s="57"/>
    </row>
    <row r="297" spans="2:7" x14ac:dyDescent="0.2">
      <c r="B297" s="61"/>
      <c r="C297" s="57"/>
      <c r="D297" s="57"/>
      <c r="E297" s="67"/>
      <c r="F297" s="57"/>
      <c r="G297" s="57"/>
    </row>
    <row r="298" spans="2:7" x14ac:dyDescent="0.2">
      <c r="B298" s="61"/>
      <c r="C298" s="57"/>
      <c r="D298" s="57"/>
      <c r="E298" s="67"/>
      <c r="F298" s="57"/>
      <c r="G298" s="57"/>
    </row>
    <row r="299" spans="2:7" x14ac:dyDescent="0.2">
      <c r="B299" s="61"/>
      <c r="C299" s="57"/>
      <c r="D299" s="57"/>
      <c r="E299" s="67"/>
      <c r="F299" s="57"/>
      <c r="G299" s="57"/>
    </row>
    <row r="300" spans="2:7" x14ac:dyDescent="0.2">
      <c r="B300" s="61"/>
      <c r="C300" s="57"/>
      <c r="D300" s="57"/>
      <c r="E300" s="67"/>
      <c r="F300" s="57"/>
      <c r="G300" s="57"/>
    </row>
    <row r="301" spans="2:7" x14ac:dyDescent="0.2">
      <c r="B301" s="61"/>
      <c r="C301" s="57"/>
      <c r="D301" s="57"/>
      <c r="E301" s="67"/>
      <c r="F301" s="57"/>
      <c r="G301" s="57"/>
    </row>
    <row r="302" spans="2:7" x14ac:dyDescent="0.2">
      <c r="B302" s="61"/>
      <c r="C302" s="57"/>
      <c r="D302" s="57"/>
      <c r="E302" s="67"/>
      <c r="F302" s="57"/>
      <c r="G302" s="57"/>
    </row>
    <row r="303" spans="2:7" x14ac:dyDescent="0.2">
      <c r="B303" s="61"/>
      <c r="C303" s="57"/>
      <c r="D303" s="57"/>
      <c r="E303" s="67"/>
      <c r="F303" s="57"/>
      <c r="G303" s="57"/>
    </row>
    <row r="304" spans="2:7" x14ac:dyDescent="0.2">
      <c r="B304" s="61"/>
      <c r="C304" s="57"/>
      <c r="D304" s="57"/>
      <c r="E304" s="67"/>
      <c r="F304" s="57"/>
      <c r="G304" s="57"/>
    </row>
    <row r="305" spans="2:7" x14ac:dyDescent="0.2">
      <c r="B305" s="61"/>
      <c r="C305" s="57"/>
      <c r="D305" s="57"/>
      <c r="E305" s="67"/>
      <c r="F305" s="57"/>
      <c r="G305" s="57"/>
    </row>
    <row r="306" spans="2:7" x14ac:dyDescent="0.2">
      <c r="B306" s="61"/>
      <c r="C306" s="57"/>
      <c r="D306" s="57"/>
      <c r="E306" s="67"/>
      <c r="F306" s="57"/>
      <c r="G306" s="57"/>
    </row>
    <row r="307" spans="2:7" x14ac:dyDescent="0.2">
      <c r="B307" s="61"/>
      <c r="C307" s="57"/>
      <c r="D307" s="57"/>
      <c r="E307" s="67"/>
      <c r="F307" s="57"/>
      <c r="G307" s="57"/>
    </row>
    <row r="308" spans="2:7" x14ac:dyDescent="0.2">
      <c r="B308" s="61"/>
      <c r="C308" s="57"/>
      <c r="D308" s="57"/>
      <c r="E308" s="67"/>
      <c r="F308" s="57"/>
      <c r="G308" s="57"/>
    </row>
    <row r="309" spans="2:7" x14ac:dyDescent="0.2">
      <c r="B309" s="61"/>
      <c r="C309" s="57"/>
      <c r="D309" s="57"/>
      <c r="E309" s="67"/>
      <c r="F309" s="57"/>
      <c r="G309" s="57"/>
    </row>
    <row r="310" spans="2:7" x14ac:dyDescent="0.2">
      <c r="B310" s="61"/>
      <c r="C310" s="57"/>
      <c r="D310" s="57"/>
      <c r="E310" s="67"/>
      <c r="F310" s="57"/>
      <c r="G310" s="57"/>
    </row>
    <row r="311" spans="2:7" x14ac:dyDescent="0.2">
      <c r="B311" s="61"/>
      <c r="C311" s="57"/>
      <c r="D311" s="57"/>
      <c r="E311" s="67"/>
      <c r="F311" s="57"/>
      <c r="G311" s="57"/>
    </row>
    <row r="312" spans="2:7" x14ac:dyDescent="0.2">
      <c r="B312" s="61"/>
      <c r="C312" s="57"/>
      <c r="D312" s="57"/>
      <c r="E312" s="67"/>
      <c r="F312" s="57"/>
      <c r="G312" s="57"/>
    </row>
    <row r="313" spans="2:7" x14ac:dyDescent="0.2">
      <c r="B313" s="61"/>
      <c r="C313" s="57"/>
      <c r="D313" s="57"/>
      <c r="E313" s="67"/>
      <c r="F313" s="57"/>
      <c r="G313" s="57"/>
    </row>
    <row r="314" spans="2:7" x14ac:dyDescent="0.2">
      <c r="B314" s="61"/>
      <c r="C314" s="57"/>
      <c r="D314" s="57"/>
      <c r="E314" s="67"/>
      <c r="F314" s="57"/>
      <c r="G314" s="57"/>
    </row>
    <row r="315" spans="2:7" x14ac:dyDescent="0.2">
      <c r="B315" s="61"/>
      <c r="C315" s="57"/>
      <c r="D315" s="57"/>
      <c r="E315" s="67"/>
      <c r="F315" s="57"/>
      <c r="G315" s="57"/>
    </row>
    <row r="316" spans="2:7" x14ac:dyDescent="0.2">
      <c r="B316" s="61"/>
      <c r="C316" s="57"/>
      <c r="D316" s="57"/>
      <c r="E316" s="67"/>
      <c r="F316" s="57"/>
      <c r="G316" s="57"/>
    </row>
    <row r="317" spans="2:7" x14ac:dyDescent="0.2">
      <c r="B317" s="61"/>
      <c r="C317" s="57"/>
      <c r="D317" s="57"/>
      <c r="E317" s="67"/>
      <c r="F317" s="57"/>
      <c r="G317" s="57"/>
    </row>
    <row r="318" spans="2:7" x14ac:dyDescent="0.2">
      <c r="B318" s="61"/>
      <c r="C318" s="57"/>
      <c r="D318" s="57"/>
      <c r="E318" s="67"/>
      <c r="F318" s="57"/>
      <c r="G318" s="57"/>
    </row>
    <row r="319" spans="2:7" x14ac:dyDescent="0.2">
      <c r="B319" s="61"/>
      <c r="C319" s="57"/>
      <c r="D319" s="57"/>
      <c r="E319" s="67"/>
      <c r="F319" s="57"/>
      <c r="G319" s="57"/>
    </row>
    <row r="320" spans="2:7" x14ac:dyDescent="0.2">
      <c r="B320" s="61"/>
      <c r="C320" s="57"/>
      <c r="D320" s="57"/>
      <c r="E320" s="67"/>
      <c r="F320" s="57"/>
      <c r="G320" s="57"/>
    </row>
    <row r="321" spans="2:7" x14ac:dyDescent="0.2">
      <c r="B321" s="61"/>
      <c r="C321" s="57"/>
      <c r="D321" s="57"/>
      <c r="E321" s="67"/>
      <c r="F321" s="57"/>
      <c r="G321" s="57"/>
    </row>
    <row r="322" spans="2:7" x14ac:dyDescent="0.2">
      <c r="B322" s="61"/>
      <c r="C322" s="57"/>
      <c r="D322" s="57"/>
      <c r="E322" s="67"/>
      <c r="F322" s="57"/>
      <c r="G322" s="57"/>
    </row>
    <row r="323" spans="2:7" x14ac:dyDescent="0.2">
      <c r="B323" s="61"/>
      <c r="C323" s="57"/>
      <c r="D323" s="57"/>
      <c r="E323" s="67"/>
      <c r="F323" s="57"/>
      <c r="G323" s="57"/>
    </row>
    <row r="324" spans="2:7" x14ac:dyDescent="0.2">
      <c r="B324" s="61"/>
      <c r="C324" s="57"/>
      <c r="D324" s="57"/>
      <c r="E324" s="67"/>
      <c r="F324" s="57"/>
      <c r="G324" s="57"/>
    </row>
    <row r="325" spans="2:7" x14ac:dyDescent="0.2">
      <c r="B325" s="61"/>
      <c r="C325" s="57"/>
      <c r="D325" s="57"/>
      <c r="E325" s="67"/>
      <c r="F325" s="57"/>
      <c r="G325" s="57"/>
    </row>
    <row r="326" spans="2:7" x14ac:dyDescent="0.2">
      <c r="B326" s="61"/>
      <c r="C326" s="57"/>
      <c r="D326" s="57"/>
      <c r="E326" s="67"/>
      <c r="F326" s="57"/>
      <c r="G326" s="57"/>
    </row>
    <row r="327" spans="2:7" x14ac:dyDescent="0.2">
      <c r="B327" s="61"/>
      <c r="C327" s="57"/>
      <c r="D327" s="57"/>
      <c r="E327" s="67"/>
      <c r="F327" s="57"/>
      <c r="G327" s="57"/>
    </row>
    <row r="328" spans="2:7" x14ac:dyDescent="0.2">
      <c r="B328" s="61"/>
      <c r="C328" s="57"/>
      <c r="D328" s="57"/>
      <c r="E328" s="67"/>
      <c r="F328" s="57"/>
      <c r="G328" s="57"/>
    </row>
    <row r="329" spans="2:7" x14ac:dyDescent="0.2">
      <c r="B329" s="61"/>
      <c r="C329" s="57"/>
      <c r="D329" s="57"/>
      <c r="E329" s="67"/>
      <c r="F329" s="57"/>
      <c r="G329" s="57"/>
    </row>
    <row r="330" spans="2:7" x14ac:dyDescent="0.2">
      <c r="B330" s="61"/>
      <c r="C330" s="57"/>
      <c r="D330" s="57"/>
      <c r="E330" s="67"/>
      <c r="F330" s="57"/>
      <c r="G330" s="57"/>
    </row>
    <row r="331" spans="2:7" x14ac:dyDescent="0.2">
      <c r="B331" s="61"/>
      <c r="C331" s="57"/>
      <c r="D331" s="57"/>
      <c r="E331" s="67"/>
      <c r="F331" s="57"/>
      <c r="G331" s="57"/>
    </row>
    <row r="332" spans="2:7" x14ac:dyDescent="0.2">
      <c r="B332" s="61"/>
      <c r="C332" s="57"/>
      <c r="D332" s="57"/>
      <c r="E332" s="67"/>
      <c r="F332" s="57"/>
      <c r="G332" s="57"/>
    </row>
    <row r="333" spans="2:7" x14ac:dyDescent="0.2">
      <c r="B333" s="61"/>
      <c r="C333" s="57"/>
      <c r="D333" s="57"/>
      <c r="E333" s="67"/>
      <c r="F333" s="57"/>
      <c r="G333" s="57"/>
    </row>
    <row r="334" spans="2:7" x14ac:dyDescent="0.2">
      <c r="B334" s="61"/>
      <c r="C334" s="57"/>
      <c r="D334" s="57"/>
      <c r="E334" s="67"/>
      <c r="F334" s="57"/>
      <c r="G334" s="57"/>
    </row>
    <row r="335" spans="2:7" x14ac:dyDescent="0.2">
      <c r="B335" s="61"/>
      <c r="C335" s="57"/>
      <c r="D335" s="57"/>
      <c r="E335" s="67"/>
      <c r="F335" s="57"/>
      <c r="G335" s="57"/>
    </row>
    <row r="336" spans="2:7" x14ac:dyDescent="0.2">
      <c r="B336" s="61"/>
      <c r="C336" s="57"/>
      <c r="D336" s="57"/>
      <c r="E336" s="67"/>
      <c r="F336" s="57"/>
      <c r="G336" s="57"/>
    </row>
    <row r="337" spans="2:7" x14ac:dyDescent="0.2">
      <c r="B337" s="61"/>
      <c r="C337" s="57"/>
      <c r="D337" s="57"/>
      <c r="E337" s="67"/>
      <c r="F337" s="57"/>
      <c r="G337" s="57"/>
    </row>
    <row r="338" spans="2:7" x14ac:dyDescent="0.2">
      <c r="B338" s="61"/>
      <c r="C338" s="57"/>
      <c r="D338" s="57"/>
      <c r="E338" s="67"/>
      <c r="F338" s="57"/>
      <c r="G338" s="57"/>
    </row>
    <row r="339" spans="2:7" x14ac:dyDescent="0.2">
      <c r="B339" s="61"/>
      <c r="C339" s="57"/>
      <c r="D339" s="57"/>
      <c r="E339" s="67"/>
      <c r="F339" s="57"/>
      <c r="G339" s="57"/>
    </row>
    <row r="340" spans="2:7" x14ac:dyDescent="0.2">
      <c r="B340" s="61"/>
      <c r="C340" s="57"/>
      <c r="D340" s="57"/>
      <c r="E340" s="67"/>
      <c r="F340" s="57"/>
      <c r="G340" s="57"/>
    </row>
    <row r="341" spans="2:7" x14ac:dyDescent="0.2">
      <c r="B341" s="61"/>
      <c r="C341" s="57"/>
      <c r="D341" s="57"/>
      <c r="E341" s="67"/>
      <c r="F341" s="57"/>
      <c r="G341" s="57"/>
    </row>
    <row r="342" spans="2:7" x14ac:dyDescent="0.2">
      <c r="B342" s="61"/>
      <c r="C342" s="57"/>
      <c r="D342" s="57"/>
      <c r="E342" s="67"/>
      <c r="F342" s="57"/>
      <c r="G342" s="57"/>
    </row>
    <row r="343" spans="2:7" x14ac:dyDescent="0.2">
      <c r="B343" s="61"/>
      <c r="C343" s="57"/>
      <c r="D343" s="57"/>
      <c r="E343" s="67"/>
      <c r="F343" s="57"/>
      <c r="G343" s="57"/>
    </row>
    <row r="344" spans="2:7" x14ac:dyDescent="0.2">
      <c r="B344" s="61"/>
      <c r="C344" s="57"/>
      <c r="D344" s="57"/>
      <c r="E344" s="67"/>
      <c r="F344" s="57"/>
      <c r="G344" s="57"/>
    </row>
    <row r="345" spans="2:7" x14ac:dyDescent="0.2">
      <c r="B345" s="61"/>
      <c r="C345" s="57"/>
      <c r="D345" s="57"/>
      <c r="E345" s="67"/>
      <c r="F345" s="57"/>
      <c r="G345" s="57"/>
    </row>
    <row r="346" spans="2:7" x14ac:dyDescent="0.2">
      <c r="B346" s="61"/>
      <c r="C346" s="57"/>
      <c r="D346" s="57"/>
      <c r="E346" s="67"/>
      <c r="F346" s="57"/>
      <c r="G346" s="57"/>
    </row>
    <row r="347" spans="2:7" x14ac:dyDescent="0.2">
      <c r="B347" s="61"/>
      <c r="C347" s="57"/>
      <c r="D347" s="57"/>
      <c r="E347" s="67"/>
      <c r="F347" s="57"/>
      <c r="G347" s="57"/>
    </row>
    <row r="348" spans="2:7" x14ac:dyDescent="0.2">
      <c r="B348" s="61"/>
      <c r="C348" s="57"/>
      <c r="D348" s="57"/>
      <c r="E348" s="67"/>
      <c r="F348" s="57"/>
      <c r="G348" s="57"/>
    </row>
    <row r="349" spans="2:7" x14ac:dyDescent="0.2">
      <c r="B349" s="61"/>
      <c r="C349" s="57"/>
      <c r="D349" s="57"/>
      <c r="E349" s="67"/>
      <c r="F349" s="57"/>
      <c r="G349" s="57"/>
    </row>
    <row r="350" spans="2:7" x14ac:dyDescent="0.2">
      <c r="B350" s="61"/>
      <c r="C350" s="57"/>
      <c r="D350" s="57"/>
      <c r="E350" s="67"/>
      <c r="F350" s="57"/>
      <c r="G350" s="57"/>
    </row>
    <row r="351" spans="2:7" x14ac:dyDescent="0.2">
      <c r="B351" s="61"/>
      <c r="C351" s="57"/>
      <c r="D351" s="57"/>
      <c r="E351" s="67"/>
      <c r="F351" s="57"/>
      <c r="G351" s="57"/>
    </row>
    <row r="352" spans="2:7" x14ac:dyDescent="0.2">
      <c r="B352" s="61"/>
      <c r="C352" s="57"/>
      <c r="D352" s="57"/>
      <c r="E352" s="67"/>
      <c r="F352" s="57"/>
      <c r="G352" s="57"/>
    </row>
    <row r="353" spans="2:7" x14ac:dyDescent="0.2">
      <c r="B353" s="61"/>
      <c r="C353" s="57"/>
      <c r="D353" s="57"/>
      <c r="E353" s="67"/>
      <c r="F353" s="57"/>
      <c r="G353" s="57"/>
    </row>
    <row r="354" spans="2:7" x14ac:dyDescent="0.2">
      <c r="B354" s="61"/>
      <c r="C354" s="57"/>
      <c r="D354" s="57"/>
      <c r="E354" s="67"/>
      <c r="F354" s="57"/>
      <c r="G354" s="57"/>
    </row>
    <row r="355" spans="2:7" x14ac:dyDescent="0.2">
      <c r="B355" s="61"/>
      <c r="C355" s="57"/>
      <c r="D355" s="57"/>
      <c r="E355" s="67"/>
      <c r="F355" s="57"/>
      <c r="G355" s="57"/>
    </row>
    <row r="356" spans="2:7" x14ac:dyDescent="0.2">
      <c r="B356" s="61"/>
      <c r="C356" s="57"/>
      <c r="D356" s="57"/>
      <c r="E356" s="67"/>
      <c r="F356" s="57"/>
      <c r="G356" s="57"/>
    </row>
    <row r="357" spans="2:7" x14ac:dyDescent="0.2">
      <c r="B357" s="61"/>
      <c r="C357" s="57"/>
      <c r="D357" s="57"/>
      <c r="E357" s="67"/>
      <c r="F357" s="57"/>
      <c r="G357" s="57"/>
    </row>
    <row r="358" spans="2:7" x14ac:dyDescent="0.2">
      <c r="B358" s="61"/>
      <c r="C358" s="57"/>
      <c r="D358" s="57"/>
      <c r="E358" s="67"/>
      <c r="F358" s="57"/>
      <c r="G358" s="57"/>
    </row>
    <row r="359" spans="2:7" x14ac:dyDescent="0.2">
      <c r="B359" s="61"/>
      <c r="C359" s="57"/>
      <c r="D359" s="57"/>
      <c r="E359" s="67"/>
      <c r="F359" s="57"/>
      <c r="G359" s="57"/>
    </row>
    <row r="360" spans="2:7" x14ac:dyDescent="0.2">
      <c r="B360" s="61"/>
      <c r="C360" s="57"/>
      <c r="D360" s="57"/>
      <c r="E360" s="67"/>
      <c r="F360" s="57"/>
      <c r="G360" s="57"/>
    </row>
    <row r="361" spans="2:7" x14ac:dyDescent="0.2">
      <c r="B361" s="61"/>
      <c r="C361" s="57"/>
      <c r="D361" s="57"/>
      <c r="E361" s="67"/>
      <c r="F361" s="57"/>
      <c r="G361" s="57"/>
    </row>
    <row r="362" spans="2:7" x14ac:dyDescent="0.2">
      <c r="B362" s="61"/>
      <c r="C362" s="57"/>
      <c r="D362" s="57"/>
      <c r="E362" s="67"/>
      <c r="F362" s="57"/>
      <c r="G362" s="57"/>
    </row>
    <row r="363" spans="2:7" x14ac:dyDescent="0.2">
      <c r="B363" s="61"/>
      <c r="C363" s="57"/>
      <c r="D363" s="57"/>
      <c r="E363" s="67"/>
      <c r="F363" s="57"/>
      <c r="G363" s="57"/>
    </row>
    <row r="364" spans="2:7" x14ac:dyDescent="0.2">
      <c r="B364" s="61"/>
      <c r="C364" s="57"/>
      <c r="D364" s="57"/>
      <c r="E364" s="67"/>
      <c r="F364" s="57"/>
      <c r="G364" s="57"/>
    </row>
    <row r="365" spans="2:7" x14ac:dyDescent="0.2">
      <c r="B365" s="61"/>
      <c r="C365" s="57"/>
      <c r="D365" s="57"/>
      <c r="E365" s="67"/>
      <c r="F365" s="57"/>
      <c r="G365" s="57"/>
    </row>
    <row r="366" spans="2:7" x14ac:dyDescent="0.2">
      <c r="B366" s="61"/>
      <c r="C366" s="57"/>
      <c r="D366" s="57"/>
      <c r="E366" s="67"/>
      <c r="F366" s="57"/>
      <c r="G366" s="57"/>
    </row>
    <row r="367" spans="2:7" x14ac:dyDescent="0.2">
      <c r="B367" s="61"/>
      <c r="C367" s="57"/>
      <c r="D367" s="57"/>
      <c r="E367" s="67"/>
      <c r="F367" s="57"/>
      <c r="G367" s="57"/>
    </row>
    <row r="368" spans="2:7" x14ac:dyDescent="0.2">
      <c r="B368" s="61"/>
      <c r="C368" s="57"/>
      <c r="D368" s="57"/>
      <c r="E368" s="67"/>
      <c r="F368" s="57"/>
      <c r="G368" s="57"/>
    </row>
    <row r="369" spans="2:7" x14ac:dyDescent="0.2">
      <c r="B369" s="61"/>
      <c r="C369" s="57"/>
      <c r="D369" s="57"/>
      <c r="E369" s="67"/>
      <c r="F369" s="57"/>
      <c r="G369" s="57"/>
    </row>
    <row r="370" spans="2:7" x14ac:dyDescent="0.2">
      <c r="B370" s="61"/>
      <c r="C370" s="57"/>
      <c r="D370" s="57"/>
      <c r="E370" s="67"/>
      <c r="F370" s="57"/>
      <c r="G370" s="57"/>
    </row>
    <row r="371" spans="2:7" x14ac:dyDescent="0.2">
      <c r="B371" s="61"/>
      <c r="C371" s="57"/>
      <c r="D371" s="57"/>
      <c r="E371" s="67"/>
      <c r="F371" s="57"/>
      <c r="G371" s="57"/>
    </row>
    <row r="372" spans="2:7" x14ac:dyDescent="0.2">
      <c r="B372" s="61"/>
      <c r="C372" s="57"/>
      <c r="D372" s="57"/>
      <c r="E372" s="67"/>
      <c r="F372" s="57"/>
      <c r="G372" s="57"/>
    </row>
    <row r="373" spans="2:7" x14ac:dyDescent="0.2">
      <c r="B373" s="61"/>
      <c r="C373" s="57"/>
      <c r="D373" s="57"/>
      <c r="E373" s="67"/>
      <c r="F373" s="57"/>
      <c r="G373" s="57"/>
    </row>
    <row r="374" spans="2:7" x14ac:dyDescent="0.2">
      <c r="B374" s="61"/>
      <c r="C374" s="57"/>
      <c r="D374" s="57"/>
      <c r="E374" s="67"/>
      <c r="F374" s="57"/>
      <c r="G374" s="57"/>
    </row>
    <row r="375" spans="2:7" x14ac:dyDescent="0.2">
      <c r="B375" s="61"/>
      <c r="C375" s="57"/>
      <c r="D375" s="57"/>
      <c r="E375" s="67"/>
      <c r="F375" s="57"/>
      <c r="G375" s="57"/>
    </row>
    <row r="376" spans="2:7" x14ac:dyDescent="0.2">
      <c r="B376" s="61"/>
      <c r="C376" s="57"/>
      <c r="D376" s="57"/>
      <c r="E376" s="67"/>
      <c r="F376" s="57"/>
      <c r="G376" s="57"/>
    </row>
    <row r="377" spans="2:7" x14ac:dyDescent="0.2">
      <c r="B377" s="61"/>
      <c r="C377" s="57"/>
      <c r="D377" s="57"/>
      <c r="E377" s="67"/>
      <c r="F377" s="57"/>
      <c r="G377" s="57"/>
    </row>
    <row r="378" spans="2:7" x14ac:dyDescent="0.2">
      <c r="B378" s="61"/>
      <c r="C378" s="57"/>
      <c r="D378" s="57"/>
      <c r="E378" s="67"/>
      <c r="F378" s="57"/>
      <c r="G378" s="57"/>
    </row>
    <row r="379" spans="2:7" x14ac:dyDescent="0.2">
      <c r="B379" s="61"/>
      <c r="C379" s="57"/>
      <c r="D379" s="57"/>
      <c r="E379" s="67"/>
      <c r="F379" s="57"/>
      <c r="G379" s="57"/>
    </row>
    <row r="380" spans="2:7" x14ac:dyDescent="0.2">
      <c r="B380" s="61"/>
      <c r="C380" s="57"/>
      <c r="D380" s="57"/>
      <c r="E380" s="67"/>
      <c r="F380" s="57"/>
      <c r="G380" s="57"/>
    </row>
    <row r="381" spans="2:7" x14ac:dyDescent="0.2">
      <c r="B381" s="61"/>
      <c r="C381" s="57"/>
      <c r="D381" s="57"/>
      <c r="E381" s="67"/>
      <c r="F381" s="57"/>
      <c r="G381" s="57"/>
    </row>
    <row r="382" spans="2:7" x14ac:dyDescent="0.2">
      <c r="B382" s="61"/>
      <c r="C382" s="57"/>
      <c r="D382" s="57"/>
      <c r="E382" s="67"/>
      <c r="F382" s="57"/>
      <c r="G382" s="57"/>
    </row>
    <row r="383" spans="2:7" x14ac:dyDescent="0.2">
      <c r="B383" s="61"/>
      <c r="C383" s="57"/>
      <c r="D383" s="57"/>
      <c r="E383" s="67"/>
      <c r="F383" s="57"/>
      <c r="G383" s="57"/>
    </row>
    <row r="384" spans="2:7" x14ac:dyDescent="0.2">
      <c r="B384" s="61"/>
      <c r="C384" s="57"/>
      <c r="D384" s="57"/>
      <c r="E384" s="67"/>
      <c r="F384" s="57"/>
      <c r="G384" s="57"/>
    </row>
    <row r="385" spans="2:7" x14ac:dyDescent="0.2">
      <c r="B385" s="61"/>
      <c r="C385" s="57"/>
      <c r="D385" s="57"/>
      <c r="E385" s="67"/>
      <c r="F385" s="57"/>
      <c r="G385" s="57"/>
    </row>
    <row r="386" spans="2:7" x14ac:dyDescent="0.2">
      <c r="B386" s="61"/>
      <c r="C386" s="57"/>
      <c r="D386" s="57"/>
      <c r="E386" s="67"/>
      <c r="F386" s="57"/>
      <c r="G386" s="57"/>
    </row>
    <row r="387" spans="2:7" x14ac:dyDescent="0.2">
      <c r="B387" s="61"/>
      <c r="C387" s="57"/>
      <c r="D387" s="57"/>
      <c r="E387" s="67"/>
      <c r="F387" s="57"/>
      <c r="G387" s="57"/>
    </row>
    <row r="388" spans="2:7" x14ac:dyDescent="0.2">
      <c r="B388" s="61"/>
      <c r="C388" s="57"/>
      <c r="D388" s="57"/>
      <c r="E388" s="67"/>
      <c r="F388" s="57"/>
      <c r="G388" s="57"/>
    </row>
    <row r="389" spans="2:7" x14ac:dyDescent="0.2">
      <c r="B389" s="61"/>
      <c r="C389" s="57"/>
      <c r="D389" s="57"/>
      <c r="E389" s="67"/>
      <c r="F389" s="57"/>
      <c r="G389" s="57"/>
    </row>
    <row r="390" spans="2:7" x14ac:dyDescent="0.2">
      <c r="B390" s="61"/>
      <c r="C390" s="57"/>
      <c r="D390" s="57"/>
      <c r="E390" s="67"/>
      <c r="F390" s="57"/>
      <c r="G390" s="57"/>
    </row>
    <row r="391" spans="2:7" x14ac:dyDescent="0.2">
      <c r="B391" s="61"/>
      <c r="C391" s="57"/>
      <c r="D391" s="57"/>
      <c r="E391" s="67"/>
      <c r="F391" s="57"/>
      <c r="G391" s="57"/>
    </row>
    <row r="392" spans="2:7" x14ac:dyDescent="0.2">
      <c r="B392" s="61"/>
      <c r="C392" s="57"/>
      <c r="D392" s="57"/>
      <c r="E392" s="67"/>
      <c r="F392" s="57"/>
      <c r="G392" s="57"/>
    </row>
    <row r="393" spans="2:7" x14ac:dyDescent="0.2">
      <c r="B393" s="61"/>
      <c r="C393" s="57"/>
      <c r="D393" s="57"/>
      <c r="E393" s="67"/>
      <c r="F393" s="57"/>
      <c r="G393" s="57"/>
    </row>
    <row r="394" spans="2:7" x14ac:dyDescent="0.2">
      <c r="B394" s="61"/>
      <c r="C394" s="57"/>
      <c r="D394" s="57"/>
      <c r="E394" s="67"/>
      <c r="F394" s="57"/>
      <c r="G394" s="57"/>
    </row>
    <row r="395" spans="2:7" x14ac:dyDescent="0.2">
      <c r="B395" s="61"/>
      <c r="C395" s="57"/>
      <c r="D395" s="57"/>
      <c r="E395" s="67"/>
      <c r="F395" s="57"/>
      <c r="G395" s="57"/>
    </row>
    <row r="396" spans="2:7" x14ac:dyDescent="0.2">
      <c r="B396" s="61"/>
      <c r="C396" s="57"/>
      <c r="D396" s="57"/>
      <c r="E396" s="67"/>
      <c r="F396" s="57"/>
      <c r="G396" s="57"/>
    </row>
    <row r="397" spans="2:7" x14ac:dyDescent="0.2">
      <c r="B397" s="61"/>
      <c r="C397" s="57"/>
      <c r="D397" s="57"/>
      <c r="E397" s="67"/>
      <c r="F397" s="57"/>
      <c r="G397" s="57"/>
    </row>
    <row r="398" spans="2:7" x14ac:dyDescent="0.2">
      <c r="B398" s="61"/>
      <c r="C398" s="57"/>
      <c r="D398" s="57"/>
      <c r="E398" s="67"/>
      <c r="F398" s="57"/>
      <c r="G398" s="57"/>
    </row>
    <row r="399" spans="2:7" x14ac:dyDescent="0.2">
      <c r="B399" s="61"/>
      <c r="C399" s="57"/>
      <c r="D399" s="57"/>
      <c r="E399" s="67"/>
      <c r="F399" s="57"/>
      <c r="G399" s="57"/>
    </row>
    <row r="400" spans="2:7" x14ac:dyDescent="0.2">
      <c r="B400" s="61"/>
      <c r="C400" s="57"/>
      <c r="D400" s="57"/>
      <c r="E400" s="67"/>
      <c r="F400" s="57"/>
      <c r="G400" s="57"/>
    </row>
    <row r="401" spans="2:7" x14ac:dyDescent="0.2">
      <c r="B401" s="61"/>
      <c r="C401" s="57"/>
      <c r="D401" s="57"/>
      <c r="E401" s="67"/>
      <c r="F401" s="57"/>
      <c r="G401" s="57"/>
    </row>
    <row r="402" spans="2:7" x14ac:dyDescent="0.2">
      <c r="B402" s="61"/>
      <c r="C402" s="57"/>
      <c r="D402" s="57"/>
      <c r="E402" s="67"/>
      <c r="F402" s="57"/>
      <c r="G402" s="57"/>
    </row>
    <row r="403" spans="2:7" x14ac:dyDescent="0.2">
      <c r="B403" s="61"/>
      <c r="C403" s="57"/>
      <c r="D403" s="57"/>
      <c r="E403" s="67"/>
      <c r="F403" s="57"/>
      <c r="G403" s="57"/>
    </row>
    <row r="404" spans="2:7" x14ac:dyDescent="0.2">
      <c r="B404" s="61"/>
      <c r="C404" s="57"/>
      <c r="D404" s="57"/>
      <c r="E404" s="67"/>
      <c r="F404" s="57"/>
      <c r="G404" s="57"/>
    </row>
    <row r="405" spans="2:7" x14ac:dyDescent="0.2">
      <c r="B405" s="61"/>
      <c r="C405" s="57"/>
      <c r="D405" s="57"/>
      <c r="E405" s="67"/>
      <c r="F405" s="57"/>
      <c r="G405" s="57"/>
    </row>
    <row r="406" spans="2:7" x14ac:dyDescent="0.2">
      <c r="B406" s="61"/>
      <c r="C406" s="57"/>
      <c r="D406" s="57"/>
      <c r="E406" s="67"/>
      <c r="F406" s="57"/>
      <c r="G406" s="57"/>
    </row>
    <row r="407" spans="2:7" x14ac:dyDescent="0.2">
      <c r="B407" s="61"/>
      <c r="C407" s="57"/>
      <c r="D407" s="57"/>
      <c r="E407" s="67"/>
      <c r="F407" s="57"/>
      <c r="G407" s="57"/>
    </row>
    <row r="408" spans="2:7" x14ac:dyDescent="0.2">
      <c r="B408" s="61"/>
      <c r="C408" s="57"/>
      <c r="D408" s="57"/>
      <c r="E408" s="67"/>
      <c r="F408" s="57"/>
      <c r="G408" s="57"/>
    </row>
    <row r="409" spans="2:7" x14ac:dyDescent="0.2">
      <c r="B409" s="61"/>
      <c r="C409" s="57"/>
      <c r="D409" s="57"/>
      <c r="E409" s="67"/>
      <c r="F409" s="57"/>
      <c r="G409" s="57"/>
    </row>
    <row r="410" spans="2:7" x14ac:dyDescent="0.2">
      <c r="B410" s="61"/>
      <c r="C410" s="57"/>
      <c r="D410" s="57"/>
      <c r="E410" s="67"/>
      <c r="F410" s="57"/>
      <c r="G410" s="57"/>
    </row>
    <row r="411" spans="2:7" x14ac:dyDescent="0.2">
      <c r="B411" s="61"/>
      <c r="C411" s="57"/>
      <c r="D411" s="57"/>
      <c r="E411" s="67"/>
      <c r="F411" s="57"/>
      <c r="G411" s="57"/>
    </row>
    <row r="412" spans="2:7" x14ac:dyDescent="0.2">
      <c r="B412" s="61"/>
      <c r="C412" s="57"/>
      <c r="D412" s="57"/>
      <c r="E412" s="67"/>
      <c r="F412" s="57"/>
      <c r="G412" s="57"/>
    </row>
    <row r="413" spans="2:7" x14ac:dyDescent="0.2">
      <c r="B413" s="61"/>
      <c r="C413" s="57"/>
      <c r="D413" s="57"/>
      <c r="E413" s="67"/>
      <c r="F413" s="57"/>
      <c r="G413" s="57"/>
    </row>
    <row r="414" spans="2:7" x14ac:dyDescent="0.2">
      <c r="B414" s="61"/>
      <c r="C414" s="57"/>
      <c r="D414" s="57"/>
      <c r="E414" s="67"/>
      <c r="F414" s="57"/>
      <c r="G414" s="57"/>
    </row>
    <row r="415" spans="2:7" x14ac:dyDescent="0.2">
      <c r="B415" s="61"/>
      <c r="C415" s="57"/>
      <c r="D415" s="57"/>
      <c r="E415" s="67"/>
      <c r="F415" s="57"/>
      <c r="G415" s="57"/>
    </row>
    <row r="416" spans="2:7" x14ac:dyDescent="0.2">
      <c r="B416" s="61"/>
      <c r="C416" s="57"/>
      <c r="D416" s="57"/>
      <c r="E416" s="67"/>
      <c r="F416" s="57"/>
      <c r="G416" s="57"/>
    </row>
    <row r="417" spans="2:7" x14ac:dyDescent="0.2">
      <c r="B417" s="61"/>
      <c r="C417" s="57"/>
      <c r="D417" s="57"/>
      <c r="E417" s="67"/>
      <c r="F417" s="57"/>
      <c r="G417" s="57"/>
    </row>
    <row r="418" spans="2:7" x14ac:dyDescent="0.2">
      <c r="B418" s="61"/>
      <c r="C418" s="57"/>
      <c r="D418" s="57"/>
      <c r="E418" s="67"/>
      <c r="F418" s="57"/>
      <c r="G418" s="57"/>
    </row>
    <row r="419" spans="2:7" x14ac:dyDescent="0.2">
      <c r="B419" s="61"/>
      <c r="C419" s="57"/>
      <c r="D419" s="57"/>
      <c r="E419" s="67"/>
      <c r="F419" s="57"/>
      <c r="G419" s="57"/>
    </row>
    <row r="420" spans="2:7" x14ac:dyDescent="0.2">
      <c r="B420" s="61"/>
      <c r="C420" s="57"/>
      <c r="D420" s="57"/>
      <c r="E420" s="67"/>
      <c r="F420" s="57"/>
      <c r="G420" s="57"/>
    </row>
    <row r="421" spans="2:7" x14ac:dyDescent="0.2">
      <c r="B421" s="61"/>
      <c r="C421" s="57"/>
      <c r="D421" s="57"/>
      <c r="E421" s="67"/>
      <c r="F421" s="57"/>
      <c r="G421" s="57"/>
    </row>
    <row r="422" spans="2:7" x14ac:dyDescent="0.2">
      <c r="B422" s="61"/>
      <c r="C422" s="57"/>
      <c r="D422" s="57"/>
      <c r="E422" s="67"/>
      <c r="F422" s="57"/>
      <c r="G422" s="57"/>
    </row>
    <row r="423" spans="2:7" x14ac:dyDescent="0.2">
      <c r="B423" s="61"/>
      <c r="C423" s="57"/>
      <c r="D423" s="57"/>
      <c r="E423" s="67"/>
      <c r="F423" s="57"/>
      <c r="G423" s="57"/>
    </row>
    <row r="424" spans="2:7" x14ac:dyDescent="0.2">
      <c r="B424" s="61"/>
      <c r="C424" s="57"/>
      <c r="D424" s="57"/>
      <c r="E424" s="67"/>
      <c r="F424" s="57"/>
      <c r="G424" s="57"/>
    </row>
    <row r="425" spans="2:7" x14ac:dyDescent="0.2">
      <c r="B425" s="61"/>
      <c r="C425" s="57"/>
      <c r="D425" s="57"/>
      <c r="E425" s="67"/>
      <c r="F425" s="57"/>
      <c r="G425" s="57"/>
    </row>
    <row r="426" spans="2:7" x14ac:dyDescent="0.2">
      <c r="B426" s="61"/>
      <c r="C426" s="57"/>
      <c r="D426" s="57"/>
      <c r="E426" s="67"/>
      <c r="F426" s="57"/>
      <c r="G426" s="57"/>
    </row>
    <row r="427" spans="2:7" x14ac:dyDescent="0.2">
      <c r="B427" s="61"/>
      <c r="C427" s="57"/>
      <c r="D427" s="57"/>
      <c r="E427" s="67"/>
      <c r="F427" s="57"/>
      <c r="G427" s="57"/>
    </row>
    <row r="428" spans="2:7" x14ac:dyDescent="0.2">
      <c r="B428" s="61"/>
      <c r="C428" s="57"/>
      <c r="D428" s="57"/>
      <c r="E428" s="67"/>
      <c r="F428" s="57"/>
      <c r="G428" s="57"/>
    </row>
    <row r="429" spans="2:7" x14ac:dyDescent="0.2">
      <c r="B429" s="61"/>
      <c r="C429" s="57"/>
      <c r="D429" s="57"/>
      <c r="E429" s="67"/>
      <c r="F429" s="57"/>
      <c r="G429" s="57"/>
    </row>
    <row r="430" spans="2:7" x14ac:dyDescent="0.2">
      <c r="B430" s="61"/>
      <c r="C430" s="57"/>
      <c r="D430" s="57"/>
      <c r="E430" s="67"/>
      <c r="F430" s="57"/>
      <c r="G430" s="57"/>
    </row>
    <row r="431" spans="2:7" x14ac:dyDescent="0.2">
      <c r="B431" s="61"/>
      <c r="C431" s="57"/>
      <c r="D431" s="57"/>
      <c r="E431" s="67"/>
      <c r="F431" s="57"/>
      <c r="G431" s="57"/>
    </row>
    <row r="432" spans="2:7" x14ac:dyDescent="0.2">
      <c r="B432" s="61"/>
      <c r="C432" s="57"/>
      <c r="D432" s="57"/>
      <c r="E432" s="67"/>
      <c r="F432" s="57"/>
      <c r="G432" s="57"/>
    </row>
    <row r="433" spans="2:7" x14ac:dyDescent="0.2">
      <c r="B433" s="61"/>
      <c r="C433" s="57"/>
      <c r="D433" s="57"/>
      <c r="E433" s="67"/>
      <c r="F433" s="57"/>
      <c r="G433" s="57"/>
    </row>
    <row r="434" spans="2:7" x14ac:dyDescent="0.2">
      <c r="B434" s="61"/>
      <c r="C434" s="57"/>
      <c r="D434" s="57"/>
      <c r="E434" s="67"/>
      <c r="F434" s="57"/>
      <c r="G434" s="57"/>
    </row>
    <row r="435" spans="2:7" x14ac:dyDescent="0.2">
      <c r="B435" s="61"/>
      <c r="C435" s="57"/>
      <c r="D435" s="57"/>
      <c r="E435" s="67"/>
      <c r="F435" s="57"/>
      <c r="G435" s="57"/>
    </row>
    <row r="436" spans="2:7" x14ac:dyDescent="0.2">
      <c r="B436" s="61"/>
      <c r="C436" s="57"/>
      <c r="D436" s="57"/>
      <c r="E436" s="67"/>
      <c r="F436" s="57"/>
      <c r="G436" s="57"/>
    </row>
    <row r="437" spans="2:7" x14ac:dyDescent="0.2">
      <c r="B437" s="61"/>
      <c r="C437" s="57"/>
      <c r="D437" s="57"/>
      <c r="E437" s="67"/>
      <c r="F437" s="57"/>
      <c r="G437" s="57"/>
    </row>
    <row r="438" spans="2:7" x14ac:dyDescent="0.2">
      <c r="B438" s="61"/>
      <c r="C438" s="57"/>
      <c r="D438" s="57"/>
      <c r="E438" s="67"/>
      <c r="F438" s="57"/>
      <c r="G438" s="57"/>
    </row>
    <row r="439" spans="2:7" x14ac:dyDescent="0.2">
      <c r="B439" s="61"/>
      <c r="C439" s="57"/>
      <c r="D439" s="57"/>
      <c r="E439" s="67"/>
      <c r="F439" s="57"/>
      <c r="G439" s="57"/>
    </row>
    <row r="440" spans="2:7" x14ac:dyDescent="0.2">
      <c r="B440" s="61"/>
      <c r="C440" s="57"/>
      <c r="D440" s="57"/>
      <c r="E440" s="67"/>
      <c r="F440" s="57"/>
      <c r="G440" s="57"/>
    </row>
    <row r="441" spans="2:7" x14ac:dyDescent="0.2">
      <c r="B441" s="61"/>
      <c r="C441" s="57"/>
      <c r="D441" s="57"/>
      <c r="E441" s="67"/>
      <c r="F441" s="57"/>
      <c r="G441" s="57"/>
    </row>
    <row r="442" spans="2:7" x14ac:dyDescent="0.2">
      <c r="B442" s="61"/>
      <c r="C442" s="57"/>
      <c r="D442" s="57"/>
      <c r="E442" s="67"/>
      <c r="F442" s="57"/>
      <c r="G442" s="57"/>
    </row>
    <row r="443" spans="2:7" x14ac:dyDescent="0.2">
      <c r="B443" s="61"/>
      <c r="C443" s="57"/>
      <c r="D443" s="57"/>
      <c r="E443" s="67"/>
      <c r="F443" s="57"/>
      <c r="G443" s="57"/>
    </row>
    <row r="444" spans="2:7" x14ac:dyDescent="0.2">
      <c r="B444" s="61"/>
      <c r="C444" s="57"/>
      <c r="D444" s="57"/>
      <c r="E444" s="67"/>
      <c r="F444" s="57"/>
      <c r="G444" s="57"/>
    </row>
    <row r="445" spans="2:7" x14ac:dyDescent="0.2">
      <c r="B445" s="61"/>
      <c r="C445" s="57"/>
      <c r="D445" s="57"/>
      <c r="E445" s="67"/>
      <c r="F445" s="57"/>
      <c r="G445" s="57"/>
    </row>
    <row r="446" spans="2:7" x14ac:dyDescent="0.2">
      <c r="B446" s="61"/>
      <c r="C446" s="57"/>
      <c r="D446" s="57"/>
      <c r="E446" s="67"/>
      <c r="F446" s="57"/>
      <c r="G446" s="57"/>
    </row>
    <row r="447" spans="2:7" x14ac:dyDescent="0.2">
      <c r="B447" s="61"/>
      <c r="C447" s="57"/>
      <c r="D447" s="57"/>
      <c r="E447" s="67"/>
      <c r="F447" s="57"/>
      <c r="G447" s="57"/>
    </row>
    <row r="448" spans="2:7" x14ac:dyDescent="0.2">
      <c r="B448" s="61"/>
      <c r="C448" s="57"/>
      <c r="D448" s="57"/>
      <c r="E448" s="67"/>
      <c r="F448" s="57"/>
      <c r="G448" s="57"/>
    </row>
    <row r="449" spans="2:7" x14ac:dyDescent="0.2">
      <c r="B449" s="61"/>
      <c r="C449" s="57"/>
      <c r="D449" s="57"/>
      <c r="E449" s="67"/>
      <c r="F449" s="57"/>
      <c r="G449" s="57"/>
    </row>
    <row r="450" spans="2:7" x14ac:dyDescent="0.2">
      <c r="B450" s="61"/>
      <c r="C450" s="57"/>
      <c r="D450" s="57"/>
      <c r="E450" s="67"/>
      <c r="F450" s="57"/>
      <c r="G450" s="57"/>
    </row>
    <row r="451" spans="2:7" x14ac:dyDescent="0.2">
      <c r="B451" s="61"/>
      <c r="C451" s="57"/>
      <c r="D451" s="57"/>
      <c r="E451" s="67"/>
      <c r="F451" s="57"/>
      <c r="G451" s="57"/>
    </row>
    <row r="452" spans="2:7" x14ac:dyDescent="0.2">
      <c r="B452" s="61"/>
      <c r="C452" s="57"/>
      <c r="D452" s="57"/>
      <c r="E452" s="67"/>
      <c r="F452" s="57"/>
      <c r="G452" s="57"/>
    </row>
    <row r="453" spans="2:7" x14ac:dyDescent="0.2">
      <c r="B453" s="61"/>
      <c r="C453" s="57"/>
      <c r="D453" s="57"/>
      <c r="E453" s="67"/>
      <c r="F453" s="57"/>
      <c r="G453" s="57"/>
    </row>
    <row r="454" spans="2:7" x14ac:dyDescent="0.2">
      <c r="B454" s="61"/>
      <c r="C454" s="57"/>
      <c r="D454" s="57"/>
      <c r="E454" s="67"/>
      <c r="F454" s="57"/>
      <c r="G454" s="57"/>
    </row>
    <row r="455" spans="2:7" x14ac:dyDescent="0.2">
      <c r="B455" s="61"/>
      <c r="C455" s="57"/>
      <c r="D455" s="57"/>
      <c r="E455" s="67"/>
      <c r="F455" s="57"/>
      <c r="G455" s="57"/>
    </row>
    <row r="456" spans="2:7" x14ac:dyDescent="0.2">
      <c r="B456" s="61"/>
      <c r="C456" s="57"/>
      <c r="D456" s="57"/>
      <c r="E456" s="67"/>
      <c r="F456" s="57"/>
      <c r="G456" s="57"/>
    </row>
    <row r="457" spans="2:7" x14ac:dyDescent="0.2">
      <c r="B457" s="61"/>
      <c r="C457" s="57"/>
      <c r="D457" s="57"/>
      <c r="E457" s="67"/>
      <c r="F457" s="57"/>
      <c r="G457" s="57"/>
    </row>
    <row r="458" spans="2:7" x14ac:dyDescent="0.2">
      <c r="B458" s="61"/>
      <c r="C458" s="57"/>
      <c r="D458" s="57"/>
      <c r="E458" s="67"/>
      <c r="F458" s="57"/>
      <c r="G458" s="57"/>
    </row>
    <row r="459" spans="2:7" x14ac:dyDescent="0.2">
      <c r="B459" s="61"/>
      <c r="C459" s="57"/>
      <c r="D459" s="57"/>
      <c r="E459" s="67"/>
      <c r="F459" s="57"/>
      <c r="G459" s="57"/>
    </row>
    <row r="460" spans="2:7" x14ac:dyDescent="0.2">
      <c r="B460" s="61"/>
      <c r="C460" s="57"/>
      <c r="D460" s="57"/>
      <c r="E460" s="67"/>
      <c r="F460" s="57"/>
      <c r="G460" s="57"/>
    </row>
    <row r="461" spans="2:7" x14ac:dyDescent="0.2">
      <c r="B461" s="61"/>
      <c r="C461" s="57"/>
      <c r="D461" s="57"/>
      <c r="E461" s="67"/>
      <c r="F461" s="57"/>
      <c r="G461" s="57"/>
    </row>
    <row r="462" spans="2:7" x14ac:dyDescent="0.2">
      <c r="B462" s="61"/>
      <c r="C462" s="57"/>
      <c r="D462" s="57"/>
      <c r="E462" s="67"/>
      <c r="F462" s="57"/>
      <c r="G462" s="57"/>
    </row>
    <row r="463" spans="2:7" x14ac:dyDescent="0.2">
      <c r="B463" s="61"/>
      <c r="C463" s="57"/>
      <c r="D463" s="57"/>
      <c r="E463" s="67"/>
      <c r="F463" s="57"/>
      <c r="G463" s="57"/>
    </row>
    <row r="464" spans="2:7" x14ac:dyDescent="0.2">
      <c r="B464" s="61"/>
      <c r="C464" s="57"/>
      <c r="D464" s="57"/>
      <c r="E464" s="67"/>
      <c r="F464" s="57"/>
      <c r="G464" s="57"/>
    </row>
    <row r="465" spans="2:7" x14ac:dyDescent="0.2">
      <c r="B465" s="61"/>
      <c r="C465" s="57"/>
      <c r="D465" s="57"/>
      <c r="E465" s="67"/>
      <c r="F465" s="57"/>
      <c r="G465" s="57"/>
    </row>
    <row r="466" spans="2:7" x14ac:dyDescent="0.2">
      <c r="B466" s="61"/>
      <c r="C466" s="57"/>
      <c r="D466" s="57"/>
      <c r="E466" s="67"/>
      <c r="F466" s="57"/>
      <c r="G466" s="57"/>
    </row>
    <row r="467" spans="2:7" x14ac:dyDescent="0.2">
      <c r="B467" s="61"/>
      <c r="C467" s="57"/>
      <c r="D467" s="57"/>
      <c r="E467" s="67"/>
      <c r="F467" s="57"/>
      <c r="G467" s="57"/>
    </row>
    <row r="468" spans="2:7" x14ac:dyDescent="0.2">
      <c r="B468" s="61"/>
      <c r="C468" s="57"/>
      <c r="D468" s="57"/>
      <c r="E468" s="67"/>
      <c r="F468" s="57"/>
      <c r="G468" s="57"/>
    </row>
    <row r="469" spans="2:7" x14ac:dyDescent="0.2">
      <c r="B469" s="61"/>
      <c r="C469" s="57"/>
      <c r="D469" s="57"/>
      <c r="E469" s="67"/>
      <c r="F469" s="57"/>
      <c r="G469" s="57"/>
    </row>
    <row r="470" spans="2:7" x14ac:dyDescent="0.2">
      <c r="B470" s="61"/>
      <c r="C470" s="57"/>
      <c r="D470" s="57"/>
      <c r="E470" s="67"/>
      <c r="F470" s="57"/>
      <c r="G470" s="57"/>
    </row>
    <row r="471" spans="2:7" x14ac:dyDescent="0.2">
      <c r="B471" s="61"/>
      <c r="C471" s="57"/>
      <c r="D471" s="57"/>
      <c r="E471" s="67"/>
      <c r="F471" s="57"/>
      <c r="G471" s="57"/>
    </row>
    <row r="472" spans="2:7" x14ac:dyDescent="0.2">
      <c r="B472" s="61"/>
      <c r="C472" s="57"/>
      <c r="D472" s="57"/>
      <c r="E472" s="67"/>
      <c r="F472" s="57"/>
      <c r="G472" s="57"/>
    </row>
    <row r="473" spans="2:7" x14ac:dyDescent="0.2">
      <c r="B473" s="61"/>
      <c r="C473" s="57"/>
      <c r="D473" s="57"/>
      <c r="E473" s="67"/>
      <c r="F473" s="57"/>
      <c r="G473" s="57"/>
    </row>
    <row r="474" spans="2:7" x14ac:dyDescent="0.2">
      <c r="B474" s="61"/>
      <c r="C474" s="57"/>
      <c r="D474" s="57"/>
      <c r="E474" s="67"/>
      <c r="F474" s="57"/>
      <c r="G474" s="57"/>
    </row>
    <row r="475" spans="2:7" x14ac:dyDescent="0.2">
      <c r="B475" s="61"/>
      <c r="C475" s="57"/>
      <c r="D475" s="57"/>
      <c r="E475" s="67"/>
      <c r="F475" s="57"/>
      <c r="G475" s="57"/>
    </row>
    <row r="476" spans="2:7" x14ac:dyDescent="0.2">
      <c r="B476" s="61"/>
      <c r="C476" s="57"/>
      <c r="D476" s="57"/>
      <c r="E476" s="67"/>
      <c r="F476" s="57"/>
      <c r="G476" s="57"/>
    </row>
    <row r="477" spans="2:7" x14ac:dyDescent="0.2">
      <c r="B477" s="61"/>
      <c r="C477" s="57"/>
      <c r="D477" s="57"/>
      <c r="E477" s="67"/>
      <c r="F477" s="57"/>
      <c r="G477" s="57"/>
    </row>
    <row r="478" spans="2:7" x14ac:dyDescent="0.2">
      <c r="B478" s="61"/>
      <c r="C478" s="57"/>
      <c r="D478" s="57"/>
      <c r="E478" s="67"/>
      <c r="F478" s="57"/>
      <c r="G478" s="57"/>
    </row>
    <row r="479" spans="2:7" x14ac:dyDescent="0.2">
      <c r="B479" s="61"/>
      <c r="C479" s="57"/>
      <c r="D479" s="57"/>
      <c r="E479" s="67"/>
      <c r="F479" s="57"/>
      <c r="G479" s="57"/>
    </row>
    <row r="480" spans="2:7" x14ac:dyDescent="0.2">
      <c r="B480" s="61"/>
      <c r="C480" s="57"/>
      <c r="D480" s="57"/>
      <c r="E480" s="67"/>
      <c r="F480" s="57"/>
      <c r="G480" s="57"/>
    </row>
    <row r="481" spans="2:7" x14ac:dyDescent="0.2">
      <c r="B481" s="61"/>
      <c r="C481" s="57"/>
      <c r="D481" s="57"/>
      <c r="E481" s="67"/>
      <c r="F481" s="57"/>
      <c r="G481" s="57"/>
    </row>
    <row r="482" spans="2:7" x14ac:dyDescent="0.2">
      <c r="B482" s="61"/>
      <c r="C482" s="57"/>
      <c r="D482" s="57"/>
      <c r="E482" s="67"/>
      <c r="F482" s="57"/>
      <c r="G482" s="57"/>
    </row>
    <row r="483" spans="2:7" x14ac:dyDescent="0.2">
      <c r="B483" s="61"/>
      <c r="C483" s="57"/>
      <c r="D483" s="57"/>
      <c r="E483" s="67"/>
      <c r="F483" s="57"/>
      <c r="G483" s="57"/>
    </row>
    <row r="484" spans="2:7" x14ac:dyDescent="0.2">
      <c r="B484" s="61"/>
      <c r="C484" s="57"/>
      <c r="D484" s="57"/>
      <c r="E484" s="67"/>
      <c r="F484" s="57"/>
      <c r="G484" s="57"/>
    </row>
    <row r="485" spans="2:7" x14ac:dyDescent="0.2">
      <c r="B485" s="61"/>
      <c r="C485" s="57"/>
      <c r="D485" s="57"/>
      <c r="E485" s="67"/>
      <c r="F485" s="57"/>
      <c r="G485" s="57"/>
    </row>
    <row r="486" spans="2:7" x14ac:dyDescent="0.2">
      <c r="B486" s="61"/>
      <c r="C486" s="57"/>
      <c r="D486" s="57"/>
      <c r="E486" s="67"/>
      <c r="F486" s="57"/>
      <c r="G486" s="57"/>
    </row>
    <row r="487" spans="2:7" x14ac:dyDescent="0.2">
      <c r="B487" s="61"/>
      <c r="C487" s="57"/>
      <c r="D487" s="57"/>
      <c r="E487" s="67"/>
      <c r="F487" s="57"/>
      <c r="G487" s="57"/>
    </row>
    <row r="488" spans="2:7" x14ac:dyDescent="0.2">
      <c r="B488" s="61"/>
      <c r="C488" s="57"/>
      <c r="D488" s="57"/>
      <c r="E488" s="67"/>
      <c r="F488" s="57"/>
      <c r="G488" s="57"/>
    </row>
    <row r="489" spans="2:7" x14ac:dyDescent="0.2">
      <c r="B489" s="61"/>
      <c r="C489" s="57"/>
      <c r="D489" s="57"/>
      <c r="E489" s="67"/>
      <c r="F489" s="57"/>
      <c r="G489" s="57"/>
    </row>
    <row r="490" spans="2:7" x14ac:dyDescent="0.2">
      <c r="B490" s="61"/>
      <c r="C490" s="57"/>
      <c r="D490" s="57"/>
      <c r="E490" s="67"/>
      <c r="F490" s="57"/>
      <c r="G490" s="57"/>
    </row>
    <row r="491" spans="2:7" x14ac:dyDescent="0.2">
      <c r="B491" s="61"/>
      <c r="C491" s="57"/>
      <c r="D491" s="57"/>
      <c r="E491" s="67"/>
      <c r="F491" s="57"/>
      <c r="G491" s="57"/>
    </row>
    <row r="492" spans="2:7" x14ac:dyDescent="0.2">
      <c r="B492" s="61"/>
      <c r="C492" s="57"/>
      <c r="D492" s="57"/>
      <c r="E492" s="67"/>
      <c r="F492" s="57"/>
      <c r="G492" s="57"/>
    </row>
    <row r="493" spans="2:7" x14ac:dyDescent="0.2">
      <c r="B493" s="61"/>
      <c r="C493" s="57"/>
      <c r="D493" s="57"/>
      <c r="E493" s="67"/>
      <c r="F493" s="57"/>
      <c r="G493" s="57"/>
    </row>
    <row r="494" spans="2:7" x14ac:dyDescent="0.2">
      <c r="B494" s="61"/>
      <c r="C494" s="57"/>
      <c r="D494" s="57"/>
      <c r="E494" s="67"/>
      <c r="F494" s="57"/>
      <c r="G494" s="57"/>
    </row>
    <row r="495" spans="2:7" x14ac:dyDescent="0.2">
      <c r="B495" s="61"/>
      <c r="C495" s="57"/>
      <c r="D495" s="57"/>
      <c r="E495" s="67"/>
      <c r="F495" s="57"/>
      <c r="G495" s="57"/>
    </row>
    <row r="496" spans="2:7" x14ac:dyDescent="0.2">
      <c r="B496" s="61"/>
      <c r="C496" s="57"/>
      <c r="D496" s="57"/>
      <c r="E496" s="67"/>
      <c r="F496" s="57"/>
      <c r="G496" s="57"/>
    </row>
    <row r="497" spans="2:7" x14ac:dyDescent="0.2">
      <c r="B497" s="61"/>
      <c r="C497" s="57"/>
      <c r="D497" s="57"/>
      <c r="E497" s="67"/>
      <c r="F497" s="57"/>
      <c r="G497" s="57"/>
    </row>
    <row r="498" spans="2:7" x14ac:dyDescent="0.2">
      <c r="B498" s="61"/>
      <c r="C498" s="57"/>
      <c r="D498" s="57"/>
      <c r="E498" s="67"/>
      <c r="F498" s="57"/>
      <c r="G498" s="57"/>
    </row>
    <row r="499" spans="2:7" x14ac:dyDescent="0.2">
      <c r="B499" s="61"/>
      <c r="C499" s="57"/>
      <c r="D499" s="57"/>
      <c r="E499" s="67"/>
      <c r="F499" s="57"/>
      <c r="G499" s="57"/>
    </row>
    <row r="500" spans="2:7" x14ac:dyDescent="0.2">
      <c r="B500" s="61"/>
      <c r="C500" s="57"/>
      <c r="D500" s="57"/>
      <c r="E500" s="67"/>
      <c r="F500" s="57"/>
      <c r="G500" s="57"/>
    </row>
    <row r="501" spans="2:7" x14ac:dyDescent="0.2">
      <c r="B501" s="61"/>
      <c r="C501" s="57"/>
      <c r="D501" s="57"/>
      <c r="E501" s="67"/>
      <c r="F501" s="57"/>
      <c r="G501" s="57"/>
    </row>
    <row r="502" spans="2:7" x14ac:dyDescent="0.2">
      <c r="B502" s="61"/>
      <c r="C502" s="57"/>
      <c r="D502" s="57"/>
      <c r="E502" s="67"/>
      <c r="F502" s="57"/>
      <c r="G502" s="57"/>
    </row>
    <row r="503" spans="2:7" x14ac:dyDescent="0.2">
      <c r="B503" s="61"/>
      <c r="C503" s="57"/>
      <c r="D503" s="57"/>
      <c r="E503" s="67"/>
      <c r="F503" s="57"/>
      <c r="G503" s="57"/>
    </row>
    <row r="504" spans="2:7" x14ac:dyDescent="0.2">
      <c r="B504" s="61"/>
      <c r="C504" s="57"/>
      <c r="D504" s="57"/>
      <c r="E504" s="67"/>
      <c r="F504" s="57"/>
      <c r="G504" s="57"/>
    </row>
    <row r="505" spans="2:7" x14ac:dyDescent="0.2">
      <c r="B505" s="61"/>
      <c r="C505" s="57"/>
      <c r="D505" s="57"/>
      <c r="E505" s="67"/>
      <c r="F505" s="57"/>
      <c r="G505" s="57"/>
    </row>
    <row r="506" spans="2:7" x14ac:dyDescent="0.2">
      <c r="B506" s="61"/>
      <c r="C506" s="57"/>
      <c r="D506" s="57"/>
      <c r="E506" s="67"/>
      <c r="F506" s="57"/>
      <c r="G506" s="57"/>
    </row>
    <row r="507" spans="2:7" x14ac:dyDescent="0.2">
      <c r="B507" s="61"/>
      <c r="C507" s="57"/>
      <c r="D507" s="57"/>
      <c r="E507" s="67"/>
      <c r="F507" s="57"/>
      <c r="G507" s="57"/>
    </row>
    <row r="508" spans="2:7" x14ac:dyDescent="0.2">
      <c r="B508" s="61"/>
      <c r="C508" s="57"/>
      <c r="D508" s="57"/>
      <c r="E508" s="67"/>
      <c r="F508" s="57"/>
      <c r="G508" s="57"/>
    </row>
    <row r="509" spans="2:7" x14ac:dyDescent="0.2">
      <c r="B509" s="61"/>
      <c r="C509" s="57"/>
      <c r="D509" s="57"/>
      <c r="E509" s="67"/>
      <c r="F509" s="57"/>
      <c r="G509" s="57"/>
    </row>
    <row r="510" spans="2:7" x14ac:dyDescent="0.2">
      <c r="B510" s="61"/>
      <c r="C510" s="57"/>
      <c r="D510" s="57"/>
      <c r="E510" s="67"/>
      <c r="F510" s="57"/>
      <c r="G510" s="57"/>
    </row>
    <row r="511" spans="2:7" x14ac:dyDescent="0.2">
      <c r="B511" s="61"/>
      <c r="C511" s="57"/>
      <c r="D511" s="57"/>
      <c r="E511" s="67"/>
      <c r="F511" s="57"/>
      <c r="G511" s="57"/>
    </row>
    <row r="512" spans="2:7" x14ac:dyDescent="0.2">
      <c r="B512" s="61"/>
      <c r="C512" s="57"/>
      <c r="D512" s="57"/>
      <c r="E512" s="67"/>
      <c r="F512" s="57"/>
      <c r="G512" s="57"/>
    </row>
    <row r="513" spans="2:7" x14ac:dyDescent="0.2">
      <c r="B513" s="61"/>
      <c r="C513" s="57"/>
      <c r="D513" s="57"/>
      <c r="E513" s="67"/>
      <c r="F513" s="57"/>
      <c r="G513" s="57"/>
    </row>
    <row r="514" spans="2:7" x14ac:dyDescent="0.2">
      <c r="B514" s="61"/>
      <c r="C514" s="57"/>
      <c r="D514" s="57"/>
      <c r="E514" s="67"/>
      <c r="F514" s="57"/>
      <c r="G514" s="57"/>
    </row>
    <row r="515" spans="2:7" x14ac:dyDescent="0.2">
      <c r="B515" s="61"/>
      <c r="C515" s="57"/>
      <c r="D515" s="57"/>
      <c r="E515" s="67"/>
      <c r="F515" s="57"/>
      <c r="G515" s="57"/>
    </row>
    <row r="516" spans="2:7" x14ac:dyDescent="0.2">
      <c r="B516" s="61"/>
      <c r="C516" s="57"/>
      <c r="D516" s="57"/>
      <c r="E516" s="67"/>
      <c r="F516" s="57"/>
      <c r="G516" s="57"/>
    </row>
    <row r="517" spans="2:7" x14ac:dyDescent="0.2">
      <c r="B517" s="61"/>
      <c r="C517" s="57"/>
      <c r="D517" s="57"/>
      <c r="E517" s="67"/>
      <c r="F517" s="57"/>
      <c r="G517" s="57"/>
    </row>
    <row r="518" spans="2:7" x14ac:dyDescent="0.2">
      <c r="B518" s="61"/>
      <c r="C518" s="57"/>
      <c r="D518" s="57"/>
      <c r="E518" s="67"/>
      <c r="F518" s="57"/>
      <c r="G518" s="57"/>
    </row>
    <row r="519" spans="2:7" x14ac:dyDescent="0.2">
      <c r="B519" s="61"/>
      <c r="C519" s="57"/>
      <c r="D519" s="57"/>
      <c r="E519" s="67"/>
      <c r="F519" s="57"/>
      <c r="G519" s="57"/>
    </row>
    <row r="520" spans="2:7" x14ac:dyDescent="0.2">
      <c r="B520" s="61"/>
      <c r="C520" s="61"/>
      <c r="D520" s="61"/>
      <c r="E520" s="68"/>
      <c r="F520" s="61"/>
      <c r="G520" s="61"/>
    </row>
    <row r="521" spans="2:7" x14ac:dyDescent="0.2">
      <c r="B521" s="61"/>
      <c r="C521" s="61"/>
      <c r="D521" s="61"/>
      <c r="E521" s="68"/>
      <c r="F521" s="61"/>
      <c r="G521" s="61"/>
    </row>
    <row r="522" spans="2:7" x14ac:dyDescent="0.2">
      <c r="B522" s="61"/>
      <c r="C522" s="61"/>
      <c r="D522" s="61"/>
      <c r="E522" s="68"/>
      <c r="F522" s="61"/>
      <c r="G522" s="61"/>
    </row>
    <row r="523" spans="2:7" x14ac:dyDescent="0.2">
      <c r="B523" s="61"/>
      <c r="C523" s="61"/>
      <c r="D523" s="61"/>
      <c r="E523" s="68"/>
      <c r="F523" s="61"/>
      <c r="G523" s="61"/>
    </row>
    <row r="524" spans="2:7" x14ac:dyDescent="0.2">
      <c r="B524" s="61"/>
      <c r="C524" s="61"/>
      <c r="D524" s="61"/>
      <c r="E524" s="68"/>
      <c r="F524" s="61"/>
      <c r="G524" s="61"/>
    </row>
    <row r="525" spans="2:7" x14ac:dyDescent="0.2">
      <c r="B525" s="61"/>
      <c r="C525" s="61"/>
      <c r="D525" s="61"/>
      <c r="E525" s="68"/>
      <c r="F525" s="61"/>
      <c r="G525" s="61"/>
    </row>
  </sheetData>
  <mergeCells count="1">
    <mergeCell ref="B5:C5"/>
  </mergeCells>
  <phoneticPr fontId="17" type="noConversion"/>
  <conditionalFormatting sqref="B6:E6 C9:E10 B9:B11 F6:F10 B41:E96 G41:G96 E7:E11 G6:G11 B12:G39">
    <cfRule type="expression" dxfId="331" priority="76" stopIfTrue="1">
      <formula>AND($J6=1)</formula>
    </cfRule>
    <cfRule type="expression" dxfId="330" priority="77" stopIfTrue="1">
      <formula>AND($J6=2)</formula>
    </cfRule>
    <cfRule type="expression" dxfId="329" priority="78" stopIfTrue="1">
      <formula>AND($J6=3)</formula>
    </cfRule>
  </conditionalFormatting>
  <conditionalFormatting sqref="C33:E33">
    <cfRule type="expression" dxfId="328" priority="82" stopIfTrue="1">
      <formula>AND($J11=1)</formula>
    </cfRule>
    <cfRule type="expression" dxfId="327" priority="83" stopIfTrue="1">
      <formula>AND($J11=2)</formula>
    </cfRule>
    <cfRule type="expression" dxfId="326" priority="84" stopIfTrue="1">
      <formula>AND($J11=3)</formula>
    </cfRule>
  </conditionalFormatting>
  <conditionalFormatting sqref="C11:E11">
    <cfRule type="expression" dxfId="325" priority="73" stopIfTrue="1">
      <formula>AND($J11=1)</formula>
    </cfRule>
    <cfRule type="expression" dxfId="324" priority="74" stopIfTrue="1">
      <formula>AND($J11=2)</formula>
    </cfRule>
    <cfRule type="expression" dxfId="323" priority="75" stopIfTrue="1">
      <formula>AND($J11=3)</formula>
    </cfRule>
  </conditionalFormatting>
  <conditionalFormatting sqref="C34:E34">
    <cfRule type="expression" dxfId="322" priority="70" stopIfTrue="1">
      <formula>AND(#REF!=1)</formula>
    </cfRule>
    <cfRule type="expression" dxfId="321" priority="71" stopIfTrue="1">
      <formula>AND(#REF!=2)</formula>
    </cfRule>
    <cfRule type="expression" dxfId="320" priority="72" stopIfTrue="1">
      <formula>AND(#REF!=3)</formula>
    </cfRule>
  </conditionalFormatting>
  <conditionalFormatting sqref="C34:E34">
    <cfRule type="expression" dxfId="319" priority="67" stopIfTrue="1">
      <formula>AND(#REF!=1)</formula>
    </cfRule>
    <cfRule type="expression" dxfId="318" priority="68" stopIfTrue="1">
      <formula>AND(#REF!=2)</formula>
    </cfRule>
    <cfRule type="expression" dxfId="317" priority="69" stopIfTrue="1">
      <formula>AND(#REF!=3)</formula>
    </cfRule>
  </conditionalFormatting>
  <conditionalFormatting sqref="C35:E35">
    <cfRule type="expression" dxfId="316" priority="64" stopIfTrue="1">
      <formula>AND(#REF!=1)</formula>
    </cfRule>
    <cfRule type="expression" dxfId="315" priority="65" stopIfTrue="1">
      <formula>AND(#REF!=2)</formula>
    </cfRule>
    <cfRule type="expression" dxfId="314" priority="66" stopIfTrue="1">
      <formula>AND(#REF!=3)</formula>
    </cfRule>
  </conditionalFormatting>
  <conditionalFormatting sqref="C34:E34">
    <cfRule type="expression" dxfId="313" priority="61" stopIfTrue="1">
      <formula>AND(#REF!=1)</formula>
    </cfRule>
    <cfRule type="expression" dxfId="312" priority="62" stopIfTrue="1">
      <formula>AND(#REF!=2)</formula>
    </cfRule>
    <cfRule type="expression" dxfId="311" priority="63" stopIfTrue="1">
      <formula>AND(#REF!=3)</formula>
    </cfRule>
  </conditionalFormatting>
  <conditionalFormatting sqref="C35:E35">
    <cfRule type="expression" dxfId="310" priority="58" stopIfTrue="1">
      <formula>AND(#REF!=1)</formula>
    </cfRule>
    <cfRule type="expression" dxfId="309" priority="59" stopIfTrue="1">
      <formula>AND(#REF!=2)</formula>
    </cfRule>
    <cfRule type="expression" dxfId="308" priority="60" stopIfTrue="1">
      <formula>AND(#REF!=3)</formula>
    </cfRule>
  </conditionalFormatting>
  <conditionalFormatting sqref="C35:E35">
    <cfRule type="expression" dxfId="307" priority="55" stopIfTrue="1">
      <formula>AND(#REF!=1)</formula>
    </cfRule>
    <cfRule type="expression" dxfId="306" priority="56" stopIfTrue="1">
      <formula>AND(#REF!=2)</formula>
    </cfRule>
    <cfRule type="expression" dxfId="305" priority="57" stopIfTrue="1">
      <formula>AND(#REF!=3)</formula>
    </cfRule>
  </conditionalFormatting>
  <conditionalFormatting sqref="C36:E36">
    <cfRule type="expression" dxfId="304" priority="52" stopIfTrue="1">
      <formula>AND(#REF!=1)</formula>
    </cfRule>
    <cfRule type="expression" dxfId="303" priority="53" stopIfTrue="1">
      <formula>AND(#REF!=2)</formula>
    </cfRule>
    <cfRule type="expression" dxfId="302" priority="54" stopIfTrue="1">
      <formula>AND(#REF!=3)</formula>
    </cfRule>
  </conditionalFormatting>
  <conditionalFormatting sqref="E7">
    <cfRule type="expression" dxfId="301" priority="49" stopIfTrue="1">
      <formula>AND($J7=1)</formula>
    </cfRule>
    <cfRule type="expression" dxfId="300" priority="50" stopIfTrue="1">
      <formula>AND($J7=2)</formula>
    </cfRule>
    <cfRule type="expression" dxfId="299" priority="51" stopIfTrue="1">
      <formula>AND($J7=3)</formula>
    </cfRule>
  </conditionalFormatting>
  <conditionalFormatting sqref="F41:F96">
    <cfRule type="expression" dxfId="298" priority="40" stopIfTrue="1">
      <formula>AND($J41=1)</formula>
    </cfRule>
    <cfRule type="expression" dxfId="297" priority="41" stopIfTrue="1">
      <formula>AND($J41=2)</formula>
    </cfRule>
    <cfRule type="expression" dxfId="296" priority="42" stopIfTrue="1">
      <formula>AND($J41=3)</formula>
    </cfRule>
  </conditionalFormatting>
  <conditionalFormatting sqref="F33">
    <cfRule type="expression" dxfId="295" priority="43" stopIfTrue="1">
      <formula>AND($J11=1)</formula>
    </cfRule>
    <cfRule type="expression" dxfId="294" priority="44" stopIfTrue="1">
      <formula>AND($J11=2)</formula>
    </cfRule>
    <cfRule type="expression" dxfId="293" priority="45" stopIfTrue="1">
      <formula>AND($J11=3)</formula>
    </cfRule>
  </conditionalFormatting>
  <conditionalFormatting sqref="F11">
    <cfRule type="expression" dxfId="292" priority="37" stopIfTrue="1">
      <formula>AND($J11=1)</formula>
    </cfRule>
    <cfRule type="expression" dxfId="291" priority="38" stopIfTrue="1">
      <formula>AND($J11=2)</formula>
    </cfRule>
    <cfRule type="expression" dxfId="290" priority="39" stopIfTrue="1">
      <formula>AND($J11=3)</formula>
    </cfRule>
  </conditionalFormatting>
  <conditionalFormatting sqref="F34">
    <cfRule type="expression" dxfId="289" priority="34" stopIfTrue="1">
      <formula>AND(#REF!=1)</formula>
    </cfRule>
    <cfRule type="expression" dxfId="288" priority="35" stopIfTrue="1">
      <formula>AND(#REF!=2)</formula>
    </cfRule>
    <cfRule type="expression" dxfId="287" priority="36" stopIfTrue="1">
      <formula>AND(#REF!=3)</formula>
    </cfRule>
  </conditionalFormatting>
  <conditionalFormatting sqref="F34">
    <cfRule type="expression" dxfId="286" priority="31" stopIfTrue="1">
      <formula>AND(#REF!=1)</formula>
    </cfRule>
    <cfRule type="expression" dxfId="285" priority="32" stopIfTrue="1">
      <formula>AND(#REF!=2)</formula>
    </cfRule>
    <cfRule type="expression" dxfId="284" priority="33" stopIfTrue="1">
      <formula>AND(#REF!=3)</formula>
    </cfRule>
  </conditionalFormatting>
  <conditionalFormatting sqref="F35">
    <cfRule type="expression" dxfId="283" priority="28" stopIfTrue="1">
      <formula>AND(#REF!=1)</formula>
    </cfRule>
    <cfRule type="expression" dxfId="282" priority="29" stopIfTrue="1">
      <formula>AND(#REF!=2)</formula>
    </cfRule>
    <cfRule type="expression" dxfId="281" priority="30" stopIfTrue="1">
      <formula>AND(#REF!=3)</formula>
    </cfRule>
  </conditionalFormatting>
  <conditionalFormatting sqref="F34">
    <cfRule type="expression" dxfId="280" priority="25" stopIfTrue="1">
      <formula>AND(#REF!=1)</formula>
    </cfRule>
    <cfRule type="expression" dxfId="279" priority="26" stopIfTrue="1">
      <formula>AND(#REF!=2)</formula>
    </cfRule>
    <cfRule type="expression" dxfId="278" priority="27" stopIfTrue="1">
      <formula>AND(#REF!=3)</formula>
    </cfRule>
  </conditionalFormatting>
  <conditionalFormatting sqref="F35">
    <cfRule type="expression" dxfId="277" priority="22" stopIfTrue="1">
      <formula>AND(#REF!=1)</formula>
    </cfRule>
    <cfRule type="expression" dxfId="276" priority="23" stopIfTrue="1">
      <formula>AND(#REF!=2)</formula>
    </cfRule>
    <cfRule type="expression" dxfId="275" priority="24" stopIfTrue="1">
      <formula>AND(#REF!=3)</formula>
    </cfRule>
  </conditionalFormatting>
  <conditionalFormatting sqref="F35">
    <cfRule type="expression" dxfId="274" priority="19" stopIfTrue="1">
      <formula>AND(#REF!=1)</formula>
    </cfRule>
    <cfRule type="expression" dxfId="273" priority="20" stopIfTrue="1">
      <formula>AND(#REF!=2)</formula>
    </cfRule>
    <cfRule type="expression" dxfId="272" priority="21" stopIfTrue="1">
      <formula>AND(#REF!=3)</formula>
    </cfRule>
  </conditionalFormatting>
  <conditionalFormatting sqref="F36">
    <cfRule type="expression" dxfId="271" priority="16" stopIfTrue="1">
      <formula>AND(#REF!=1)</formula>
    </cfRule>
    <cfRule type="expression" dxfId="270" priority="17" stopIfTrue="1">
      <formula>AND(#REF!=2)</formula>
    </cfRule>
    <cfRule type="expression" dxfId="269" priority="18" stopIfTrue="1">
      <formula>AND(#REF!=3)</formula>
    </cfRule>
  </conditionalFormatting>
  <conditionalFormatting sqref="B7:D8">
    <cfRule type="expression" dxfId="268" priority="13" stopIfTrue="1">
      <formula>AND($J7=1)</formula>
    </cfRule>
    <cfRule type="expression" dxfId="267" priority="14" stopIfTrue="1">
      <formula>AND($J7=2)</formula>
    </cfRule>
    <cfRule type="expression" dxfId="266" priority="15" stopIfTrue="1">
      <formula>AND($J7=3)</formula>
    </cfRule>
  </conditionalFormatting>
  <conditionalFormatting sqref="B40:E40 G40">
    <cfRule type="expression" dxfId="265" priority="10" stopIfTrue="1">
      <formula>AND($J40=1)</formula>
    </cfRule>
    <cfRule type="expression" dxfId="264" priority="11" stopIfTrue="1">
      <formula>AND($J40=2)</formula>
    </cfRule>
    <cfRule type="expression" dxfId="263" priority="12" stopIfTrue="1">
      <formula>AND($J40=3)</formula>
    </cfRule>
  </conditionalFormatting>
  <conditionalFormatting sqref="F40">
    <cfRule type="expression" dxfId="262" priority="7" stopIfTrue="1">
      <formula>AND($J40=1)</formula>
    </cfRule>
    <cfRule type="expression" dxfId="261" priority="8" stopIfTrue="1">
      <formula>AND($J40=2)</formula>
    </cfRule>
    <cfRule type="expression" dxfId="260" priority="9" stopIfTrue="1">
      <formula>AND($J40=3)</formula>
    </cfRule>
  </conditionalFormatting>
  <dataValidations count="2">
    <dataValidation type="list" allowBlank="1" showInputMessage="1" showErrorMessage="1" errorTitle="Virheellinen arvo" error="Valitse listasta" promptTitle="Sähköinen asiointi" prompt="Onko kyseinen sidosryhmä_x000a_osallinen sähköisessä asioinnissa?" sqref="E6">
      <formula1>"Kyllä, Ei"</formula1>
    </dataValidation>
    <dataValidation type="list" allowBlank="1" showInputMessage="1" showErrorMessage="1" errorTitle="Virheellinen arvo" error="Valitse listasta" promptTitle="Sähköinen asiointi" prompt="Onko kyseinen sidosryhmä_x000a_osallinen sähköisessä asioinnissa?_x000a_- On asiakkaan roolissa_x000a_- On muussa roolissa_x000a_- Ei ole" sqref="E7:E96">
      <formula1>"Asiakas, muu toimija, ei ole"</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J478"/>
  <sheetViews>
    <sheetView workbookViewId="0">
      <pane ySplit="5" topLeftCell="A6" activePane="bottomLeft" state="frozen"/>
      <selection activeCell="D30" sqref="D30"/>
      <selection pane="bottomLeft" activeCell="D28" sqref="D28"/>
    </sheetView>
  </sheetViews>
  <sheetFormatPr defaultRowHeight="12.75" outlineLevelCol="1" x14ac:dyDescent="0.2"/>
  <cols>
    <col min="1" max="1" width="2.5703125" customWidth="1"/>
    <col min="2" max="2" width="2.42578125" customWidth="1"/>
    <col min="3" max="3" width="41.5703125" customWidth="1"/>
    <col min="4" max="4" width="68" customWidth="1" collapsed="1"/>
    <col min="5" max="5" width="36" hidden="1" customWidth="1" outlineLevel="1"/>
    <col min="6" max="6" width="33.42578125" hidden="1" customWidth="1" outlineLevel="1"/>
    <col min="7" max="7" width="36.28515625" hidden="1" customWidth="1" outlineLevel="1"/>
  </cols>
  <sheetData>
    <row r="1" spans="1:10" s="162" customFormat="1" ht="23.25" x14ac:dyDescent="0.35">
      <c r="A1" s="393" t="s">
        <v>336</v>
      </c>
      <c r="B1" s="166" t="s">
        <v>159</v>
      </c>
      <c r="D1" s="381" t="s">
        <v>303</v>
      </c>
    </row>
    <row r="2" spans="1:10" x14ac:dyDescent="0.2">
      <c r="D2" s="52">
        <f>Pääsivu!D7</f>
        <v>42443</v>
      </c>
    </row>
    <row r="3" spans="1:10" ht="15" x14ac:dyDescent="0.25">
      <c r="B3" s="9" t="str">
        <f>CONCATENATE("Versio ",Pääsivu!D6)</f>
        <v>Versio 0.9</v>
      </c>
      <c r="D3" s="335" t="s">
        <v>252</v>
      </c>
      <c r="E3" s="332" t="s">
        <v>251</v>
      </c>
      <c r="F3" s="333"/>
      <c r="G3" s="334"/>
    </row>
    <row r="4" spans="1:10" ht="13.5" thickBot="1" x14ac:dyDescent="0.25">
      <c r="C4" s="132"/>
    </row>
    <row r="5" spans="1:10" ht="19.5" customHeight="1" thickBot="1" x14ac:dyDescent="0.25">
      <c r="B5" s="657" t="s">
        <v>44</v>
      </c>
      <c r="C5" s="657"/>
      <c r="D5" s="587" t="s">
        <v>45</v>
      </c>
      <c r="E5" s="415" t="s">
        <v>46</v>
      </c>
      <c r="F5" s="417" t="s">
        <v>19</v>
      </c>
      <c r="G5" s="417" t="s">
        <v>21</v>
      </c>
    </row>
    <row r="6" spans="1:10" ht="13.5" x14ac:dyDescent="0.25">
      <c r="B6" s="63"/>
      <c r="C6" s="70" t="s">
        <v>1102</v>
      </c>
      <c r="D6" s="27"/>
      <c r="E6" s="56"/>
      <c r="F6" s="24"/>
      <c r="G6" s="27"/>
      <c r="J6" s="54">
        <f t="shared" ref="J6:J19" si="0">IF(B6&lt;&gt;"",1,IF(C6&lt;&gt;"",3,0))</f>
        <v>3</v>
      </c>
    </row>
    <row r="7" spans="1:10" ht="13.5" x14ac:dyDescent="0.25">
      <c r="B7" s="63"/>
      <c r="C7" s="70"/>
      <c r="D7" s="27"/>
      <c r="E7" s="56"/>
      <c r="F7" s="24"/>
      <c r="G7" s="27"/>
      <c r="J7" s="54">
        <f t="shared" si="0"/>
        <v>0</v>
      </c>
    </row>
    <row r="8" spans="1:10" ht="13.5" x14ac:dyDescent="0.25">
      <c r="B8" s="63"/>
      <c r="C8" s="70"/>
      <c r="D8" s="27"/>
      <c r="E8" s="56"/>
      <c r="F8" s="24"/>
      <c r="G8" s="27"/>
      <c r="J8" s="54">
        <f t="shared" si="0"/>
        <v>0</v>
      </c>
    </row>
    <row r="9" spans="1:10" ht="13.5" x14ac:dyDescent="0.25">
      <c r="B9" s="63"/>
      <c r="C9" s="70"/>
      <c r="D9" s="27"/>
      <c r="E9" s="56"/>
      <c r="F9" s="24"/>
      <c r="G9" s="27"/>
      <c r="J9" s="54">
        <f t="shared" si="0"/>
        <v>0</v>
      </c>
    </row>
    <row r="10" spans="1:10" ht="13.5" x14ac:dyDescent="0.25">
      <c r="B10" s="63"/>
      <c r="C10" s="70"/>
      <c r="D10" s="27"/>
      <c r="E10" s="56"/>
      <c r="F10" s="24"/>
      <c r="G10" s="27"/>
      <c r="J10" s="54">
        <f t="shared" si="0"/>
        <v>0</v>
      </c>
    </row>
    <row r="11" spans="1:10" ht="13.5" x14ac:dyDescent="0.25">
      <c r="B11" s="63"/>
      <c r="C11" s="70"/>
      <c r="D11" s="27"/>
      <c r="E11" s="56"/>
      <c r="F11" s="24"/>
      <c r="G11" s="27"/>
      <c r="J11" s="54">
        <f t="shared" si="0"/>
        <v>0</v>
      </c>
    </row>
    <row r="12" spans="1:10" ht="13.5" x14ac:dyDescent="0.25">
      <c r="B12" s="63"/>
      <c r="C12" s="70"/>
      <c r="D12" s="27"/>
      <c r="E12" s="56"/>
      <c r="F12" s="24"/>
      <c r="G12" s="27"/>
      <c r="J12" s="54">
        <f t="shared" si="0"/>
        <v>0</v>
      </c>
    </row>
    <row r="13" spans="1:10" ht="13.5" x14ac:dyDescent="0.25">
      <c r="B13" s="63"/>
      <c r="C13" s="70"/>
      <c r="D13" s="27"/>
      <c r="E13" s="56"/>
      <c r="F13" s="24"/>
      <c r="G13" s="27"/>
      <c r="J13" s="54">
        <f t="shared" si="0"/>
        <v>0</v>
      </c>
    </row>
    <row r="14" spans="1:10" ht="13.5" x14ac:dyDescent="0.25">
      <c r="B14" s="63"/>
      <c r="C14" s="70"/>
      <c r="D14" s="27"/>
      <c r="E14" s="56"/>
      <c r="F14" s="24"/>
      <c r="G14" s="27"/>
      <c r="J14" s="54">
        <f t="shared" si="0"/>
        <v>0</v>
      </c>
    </row>
    <row r="15" spans="1:10" ht="13.5" x14ac:dyDescent="0.25">
      <c r="B15" s="63"/>
      <c r="C15" s="70"/>
      <c r="D15" s="27"/>
      <c r="E15" s="56"/>
      <c r="F15" s="24"/>
      <c r="G15" s="27"/>
      <c r="J15" s="54">
        <f t="shared" si="0"/>
        <v>0</v>
      </c>
    </row>
    <row r="16" spans="1:10" ht="13.5" x14ac:dyDescent="0.25">
      <c r="B16" s="63"/>
      <c r="C16" s="70"/>
      <c r="D16" s="27"/>
      <c r="E16" s="56"/>
      <c r="F16" s="24"/>
      <c r="G16" s="27"/>
      <c r="J16" s="54">
        <f t="shared" si="0"/>
        <v>0</v>
      </c>
    </row>
    <row r="17" spans="2:10" ht="13.5" x14ac:dyDescent="0.25">
      <c r="B17" s="63"/>
      <c r="C17" s="70"/>
      <c r="D17" s="27"/>
      <c r="E17" s="56"/>
      <c r="F17" s="24"/>
      <c r="G17" s="27"/>
      <c r="J17" s="54">
        <f t="shared" si="0"/>
        <v>0</v>
      </c>
    </row>
    <row r="18" spans="2:10" ht="13.5" x14ac:dyDescent="0.25">
      <c r="B18" s="63"/>
      <c r="C18" s="70"/>
      <c r="D18" s="27"/>
      <c r="E18" s="56"/>
      <c r="F18" s="24"/>
      <c r="G18" s="27"/>
      <c r="J18" s="54">
        <f t="shared" si="0"/>
        <v>0</v>
      </c>
    </row>
    <row r="19" spans="2:10" ht="13.5" x14ac:dyDescent="0.25">
      <c r="B19" s="63"/>
      <c r="C19" s="70"/>
      <c r="D19" s="27"/>
      <c r="E19" s="56"/>
      <c r="F19" s="24"/>
      <c r="G19" s="27"/>
      <c r="J19" s="54">
        <f t="shared" si="0"/>
        <v>0</v>
      </c>
    </row>
    <row r="20" spans="2:10" ht="13.5" x14ac:dyDescent="0.25">
      <c r="B20" s="63"/>
      <c r="C20" s="70"/>
      <c r="D20" s="27"/>
      <c r="E20" s="56"/>
      <c r="F20" s="24"/>
      <c r="G20" s="27"/>
      <c r="J20" s="54">
        <f t="shared" ref="J20:J49" si="1">IF(B20&lt;&gt;"",1,IF(C20&lt;&gt;"",3,0))</f>
        <v>0</v>
      </c>
    </row>
    <row r="21" spans="2:10" ht="13.5" x14ac:dyDescent="0.25">
      <c r="B21" s="63"/>
      <c r="C21" s="70"/>
      <c r="D21" s="27"/>
      <c r="E21" s="56"/>
      <c r="F21" s="24"/>
      <c r="G21" s="27"/>
      <c r="J21" s="54">
        <f t="shared" si="1"/>
        <v>0</v>
      </c>
    </row>
    <row r="22" spans="2:10" ht="13.5" x14ac:dyDescent="0.25">
      <c r="B22" s="63"/>
      <c r="C22" s="70"/>
      <c r="D22" s="27"/>
      <c r="E22" s="56"/>
      <c r="F22" s="24"/>
      <c r="G22" s="27"/>
      <c r="J22" s="54">
        <f t="shared" si="1"/>
        <v>0</v>
      </c>
    </row>
    <row r="23" spans="2:10" ht="13.5" x14ac:dyDescent="0.25">
      <c r="B23" s="63"/>
      <c r="C23" s="70"/>
      <c r="D23" s="27"/>
      <c r="E23" s="56"/>
      <c r="F23" s="24"/>
      <c r="G23" s="27"/>
      <c r="J23" s="54">
        <f t="shared" si="1"/>
        <v>0</v>
      </c>
    </row>
    <row r="24" spans="2:10" ht="13.5" x14ac:dyDescent="0.25">
      <c r="B24" s="63"/>
      <c r="C24" s="70"/>
      <c r="D24" s="27"/>
      <c r="E24" s="56"/>
      <c r="F24" s="24"/>
      <c r="G24" s="27"/>
      <c r="J24" s="54">
        <f t="shared" si="1"/>
        <v>0</v>
      </c>
    </row>
    <row r="25" spans="2:10" ht="13.5" x14ac:dyDescent="0.25">
      <c r="B25" s="63"/>
      <c r="C25" s="70"/>
      <c r="D25" s="27"/>
      <c r="E25" s="56"/>
      <c r="F25" s="24"/>
      <c r="G25" s="27"/>
      <c r="J25" s="54">
        <f t="shared" si="1"/>
        <v>0</v>
      </c>
    </row>
    <row r="26" spans="2:10" ht="13.5" x14ac:dyDescent="0.25">
      <c r="B26" s="63"/>
      <c r="C26" s="70"/>
      <c r="D26" s="27"/>
      <c r="E26" s="56"/>
      <c r="F26" s="24"/>
      <c r="G26" s="27"/>
      <c r="J26" s="54">
        <f t="shared" si="1"/>
        <v>0</v>
      </c>
    </row>
    <row r="27" spans="2:10" ht="13.5" x14ac:dyDescent="0.25">
      <c r="B27" s="63"/>
      <c r="C27" s="70"/>
      <c r="D27" s="27"/>
      <c r="E27" s="56"/>
      <c r="F27" s="24"/>
      <c r="G27" s="27"/>
      <c r="J27" s="54">
        <f t="shared" si="1"/>
        <v>0</v>
      </c>
    </row>
    <row r="28" spans="2:10" ht="13.5" x14ac:dyDescent="0.25">
      <c r="B28" s="63"/>
      <c r="C28" s="70"/>
      <c r="D28" s="27"/>
      <c r="E28" s="56"/>
      <c r="F28" s="24"/>
      <c r="G28" s="27"/>
      <c r="J28" s="54">
        <f t="shared" si="1"/>
        <v>0</v>
      </c>
    </row>
    <row r="29" spans="2:10" ht="13.5" x14ac:dyDescent="0.25">
      <c r="B29" s="63"/>
      <c r="C29" s="70"/>
      <c r="D29" s="27"/>
      <c r="E29" s="56"/>
      <c r="F29" s="24"/>
      <c r="G29" s="27"/>
      <c r="J29" s="54">
        <f t="shared" si="1"/>
        <v>0</v>
      </c>
    </row>
    <row r="30" spans="2:10" ht="13.5" x14ac:dyDescent="0.25">
      <c r="B30" s="63"/>
      <c r="C30" s="70"/>
      <c r="D30" s="27"/>
      <c r="E30" s="56"/>
      <c r="F30" s="24"/>
      <c r="G30" s="27"/>
      <c r="J30" s="54">
        <f t="shared" si="1"/>
        <v>0</v>
      </c>
    </row>
    <row r="31" spans="2:10" ht="13.5" x14ac:dyDescent="0.25">
      <c r="B31" s="63"/>
      <c r="C31" s="70"/>
      <c r="D31" s="27"/>
      <c r="E31" s="56"/>
      <c r="F31" s="24"/>
      <c r="G31" s="27"/>
      <c r="J31" s="54">
        <f t="shared" si="1"/>
        <v>0</v>
      </c>
    </row>
    <row r="32" spans="2:10" ht="13.5" x14ac:dyDescent="0.25">
      <c r="B32" s="63"/>
      <c r="C32" s="70"/>
      <c r="D32" s="27"/>
      <c r="E32" s="56"/>
      <c r="F32" s="24"/>
      <c r="G32" s="27"/>
      <c r="J32" s="54">
        <f t="shared" si="1"/>
        <v>0</v>
      </c>
    </row>
    <row r="33" spans="2:10" ht="13.5" x14ac:dyDescent="0.25">
      <c r="B33" s="63"/>
      <c r="C33" s="70"/>
      <c r="D33" s="27"/>
      <c r="E33" s="56"/>
      <c r="F33" s="24"/>
      <c r="G33" s="27"/>
      <c r="J33" s="54">
        <f t="shared" si="1"/>
        <v>0</v>
      </c>
    </row>
    <row r="34" spans="2:10" ht="13.5" x14ac:dyDescent="0.25">
      <c r="B34" s="63"/>
      <c r="C34" s="70"/>
      <c r="D34" s="27"/>
      <c r="E34" s="56"/>
      <c r="F34" s="24"/>
      <c r="G34" s="27"/>
      <c r="J34" s="54">
        <f t="shared" si="1"/>
        <v>0</v>
      </c>
    </row>
    <row r="35" spans="2:10" ht="13.5" x14ac:dyDescent="0.25">
      <c r="B35" s="63"/>
      <c r="C35" s="70"/>
      <c r="D35" s="27"/>
      <c r="E35" s="56"/>
      <c r="F35" s="24"/>
      <c r="G35" s="27"/>
      <c r="J35" s="54">
        <f t="shared" si="1"/>
        <v>0</v>
      </c>
    </row>
    <row r="36" spans="2:10" ht="13.5" x14ac:dyDescent="0.25">
      <c r="B36" s="63"/>
      <c r="C36" s="70"/>
      <c r="D36" s="27"/>
      <c r="E36" s="56"/>
      <c r="F36" s="24"/>
      <c r="G36" s="27"/>
      <c r="J36" s="54">
        <f t="shared" si="1"/>
        <v>0</v>
      </c>
    </row>
    <row r="37" spans="2:10" ht="13.5" x14ac:dyDescent="0.25">
      <c r="B37" s="63"/>
      <c r="C37" s="70"/>
      <c r="D37" s="27"/>
      <c r="E37" s="56"/>
      <c r="F37" s="24"/>
      <c r="G37" s="27"/>
      <c r="J37" s="54">
        <f t="shared" si="1"/>
        <v>0</v>
      </c>
    </row>
    <row r="38" spans="2:10" ht="13.5" x14ac:dyDescent="0.25">
      <c r="B38" s="63"/>
      <c r="C38" s="70"/>
      <c r="D38" s="27"/>
      <c r="E38" s="56"/>
      <c r="F38" s="24"/>
      <c r="G38" s="27"/>
      <c r="J38" s="54">
        <f t="shared" si="1"/>
        <v>0</v>
      </c>
    </row>
    <row r="39" spans="2:10" ht="13.5" x14ac:dyDescent="0.25">
      <c r="B39" s="63"/>
      <c r="C39" s="70"/>
      <c r="D39" s="27"/>
      <c r="E39" s="56"/>
      <c r="F39" s="24"/>
      <c r="G39" s="27"/>
      <c r="J39" s="54">
        <f t="shared" si="1"/>
        <v>0</v>
      </c>
    </row>
    <row r="40" spans="2:10" ht="13.5" x14ac:dyDescent="0.25">
      <c r="B40" s="63"/>
      <c r="C40" s="70"/>
      <c r="D40" s="27"/>
      <c r="E40" s="56"/>
      <c r="F40" s="24"/>
      <c r="G40" s="27"/>
      <c r="J40" s="54">
        <f t="shared" si="1"/>
        <v>0</v>
      </c>
    </row>
    <row r="41" spans="2:10" ht="13.5" x14ac:dyDescent="0.25">
      <c r="B41" s="63"/>
      <c r="C41" s="70"/>
      <c r="D41" s="27"/>
      <c r="E41" s="56"/>
      <c r="F41" s="24"/>
      <c r="G41" s="27"/>
      <c r="J41" s="54">
        <f t="shared" si="1"/>
        <v>0</v>
      </c>
    </row>
    <row r="42" spans="2:10" ht="13.5" x14ac:dyDescent="0.25">
      <c r="B42" s="63"/>
      <c r="C42" s="70"/>
      <c r="D42" s="27"/>
      <c r="E42" s="56"/>
      <c r="F42" s="24"/>
      <c r="G42" s="27"/>
      <c r="J42" s="54">
        <f t="shared" si="1"/>
        <v>0</v>
      </c>
    </row>
    <row r="43" spans="2:10" ht="13.5" x14ac:dyDescent="0.25">
      <c r="B43" s="63"/>
      <c r="C43" s="70"/>
      <c r="D43" s="27"/>
      <c r="E43" s="56"/>
      <c r="F43" s="24"/>
      <c r="G43" s="27"/>
      <c r="J43" s="54">
        <f t="shared" si="1"/>
        <v>0</v>
      </c>
    </row>
    <row r="44" spans="2:10" ht="13.5" x14ac:dyDescent="0.25">
      <c r="B44" s="63"/>
      <c r="C44" s="70"/>
      <c r="D44" s="27"/>
      <c r="E44" s="56"/>
      <c r="F44" s="24"/>
      <c r="G44" s="27"/>
      <c r="J44" s="54">
        <f t="shared" si="1"/>
        <v>0</v>
      </c>
    </row>
    <row r="45" spans="2:10" ht="13.5" x14ac:dyDescent="0.25">
      <c r="B45" s="63"/>
      <c r="C45" s="70"/>
      <c r="D45" s="27"/>
      <c r="E45" s="56"/>
      <c r="F45" s="24"/>
      <c r="G45" s="27"/>
      <c r="J45" s="54">
        <f t="shared" si="1"/>
        <v>0</v>
      </c>
    </row>
    <row r="46" spans="2:10" ht="13.5" x14ac:dyDescent="0.25">
      <c r="B46" s="63"/>
      <c r="C46" s="70"/>
      <c r="D46" s="27"/>
      <c r="E46" s="56"/>
      <c r="F46" s="24"/>
      <c r="G46" s="27"/>
      <c r="J46" s="54">
        <f t="shared" si="1"/>
        <v>0</v>
      </c>
    </row>
    <row r="47" spans="2:10" ht="13.5" x14ac:dyDescent="0.25">
      <c r="B47" s="63"/>
      <c r="C47" s="70"/>
      <c r="D47" s="27"/>
      <c r="E47" s="56"/>
      <c r="F47" s="24"/>
      <c r="G47" s="27"/>
      <c r="J47" s="54">
        <f t="shared" si="1"/>
        <v>0</v>
      </c>
    </row>
    <row r="48" spans="2:10" ht="13.5" x14ac:dyDescent="0.25">
      <c r="B48" s="63"/>
      <c r="C48" s="70"/>
      <c r="D48" s="27"/>
      <c r="E48" s="56"/>
      <c r="F48" s="24"/>
      <c r="G48" s="27"/>
      <c r="J48" s="54">
        <f t="shared" si="1"/>
        <v>0</v>
      </c>
    </row>
    <row r="49" spans="2:10" ht="14.25" thickBot="1" x14ac:dyDescent="0.3">
      <c r="B49" s="64"/>
      <c r="C49" s="71"/>
      <c r="D49" s="28"/>
      <c r="E49" s="65"/>
      <c r="F49" s="25"/>
      <c r="G49" s="28"/>
      <c r="J49" s="54">
        <f t="shared" si="1"/>
        <v>0</v>
      </c>
    </row>
    <row r="50" spans="2:10" x14ac:dyDescent="0.2">
      <c r="B50" s="59"/>
      <c r="C50" s="57"/>
      <c r="D50" s="57"/>
      <c r="E50" s="57"/>
      <c r="F50" s="57"/>
      <c r="G50" s="57"/>
    </row>
    <row r="51" spans="2:10" x14ac:dyDescent="0.2">
      <c r="B51" s="59"/>
      <c r="C51" s="57"/>
      <c r="D51" s="57"/>
      <c r="E51" s="57"/>
      <c r="F51" s="57"/>
      <c r="G51" s="57"/>
    </row>
    <row r="52" spans="2:10" x14ac:dyDescent="0.2">
      <c r="B52" s="59"/>
      <c r="C52" s="57"/>
      <c r="D52" s="57"/>
      <c r="E52" s="57"/>
      <c r="F52" s="57"/>
      <c r="G52" s="57"/>
    </row>
    <row r="53" spans="2:10" x14ac:dyDescent="0.2">
      <c r="B53" s="59"/>
      <c r="C53" s="57"/>
      <c r="D53" s="57"/>
      <c r="E53" s="57"/>
      <c r="F53" s="57"/>
      <c r="G53" s="57"/>
    </row>
    <row r="54" spans="2:10" x14ac:dyDescent="0.2">
      <c r="B54" s="59"/>
      <c r="C54" s="57"/>
      <c r="D54" s="57"/>
      <c r="E54" s="57"/>
      <c r="F54" s="57"/>
      <c r="G54" s="57"/>
    </row>
    <row r="55" spans="2:10" x14ac:dyDescent="0.2">
      <c r="B55" s="59"/>
      <c r="C55" s="57"/>
      <c r="D55" s="57"/>
      <c r="E55" s="57"/>
      <c r="F55" s="57"/>
      <c r="G55" s="57"/>
    </row>
    <row r="56" spans="2:10" x14ac:dyDescent="0.2">
      <c r="B56" s="59"/>
      <c r="C56" s="57"/>
      <c r="D56" s="57"/>
      <c r="E56" s="57"/>
      <c r="F56" s="57"/>
      <c r="G56" s="57"/>
    </row>
    <row r="57" spans="2:10" x14ac:dyDescent="0.2">
      <c r="B57" s="59"/>
      <c r="C57" s="57"/>
      <c r="D57" s="57"/>
      <c r="E57" s="57"/>
      <c r="F57" s="57"/>
      <c r="G57" s="57"/>
    </row>
    <row r="58" spans="2:10" x14ac:dyDescent="0.2">
      <c r="B58" s="59"/>
      <c r="C58" s="57"/>
      <c r="D58" s="57"/>
      <c r="E58" s="57"/>
      <c r="F58" s="57"/>
      <c r="G58" s="57"/>
    </row>
    <row r="59" spans="2:10" x14ac:dyDescent="0.2">
      <c r="B59" s="59"/>
      <c r="C59" s="57"/>
      <c r="D59" s="57"/>
      <c r="E59" s="57"/>
      <c r="F59" s="57"/>
      <c r="G59" s="57"/>
    </row>
    <row r="60" spans="2:10" x14ac:dyDescent="0.2">
      <c r="B60" s="59"/>
      <c r="C60" s="57"/>
      <c r="D60" s="57"/>
      <c r="E60" s="57"/>
      <c r="F60" s="57"/>
      <c r="G60" s="57"/>
    </row>
    <row r="61" spans="2:10" x14ac:dyDescent="0.2">
      <c r="B61" s="59"/>
      <c r="C61" s="57"/>
      <c r="D61" s="57"/>
      <c r="E61" s="57"/>
      <c r="F61" s="57"/>
      <c r="G61" s="57"/>
    </row>
    <row r="62" spans="2:10" x14ac:dyDescent="0.2">
      <c r="B62" s="59"/>
      <c r="C62" s="57"/>
      <c r="D62" s="57"/>
      <c r="E62" s="57"/>
      <c r="F62" s="57"/>
      <c r="G62" s="57"/>
    </row>
    <row r="63" spans="2:10" x14ac:dyDescent="0.2">
      <c r="B63" s="59"/>
      <c r="C63" s="57"/>
      <c r="D63" s="57"/>
      <c r="E63" s="57"/>
      <c r="F63" s="57"/>
      <c r="G63" s="57"/>
    </row>
    <row r="64" spans="2:10" x14ac:dyDescent="0.2">
      <c r="B64" s="59"/>
      <c r="C64" s="57"/>
      <c r="D64" s="57"/>
      <c r="E64" s="57"/>
      <c r="F64" s="57"/>
      <c r="G64" s="57"/>
    </row>
    <row r="65" spans="2:7" x14ac:dyDescent="0.2">
      <c r="B65" s="59"/>
      <c r="C65" s="57"/>
      <c r="D65" s="57"/>
      <c r="E65" s="57"/>
      <c r="F65" s="57"/>
      <c r="G65" s="57"/>
    </row>
    <row r="66" spans="2:7" x14ac:dyDescent="0.2">
      <c r="B66" s="59"/>
      <c r="C66" s="57"/>
      <c r="D66" s="57"/>
      <c r="E66" s="57"/>
      <c r="F66" s="57"/>
      <c r="G66" s="57"/>
    </row>
    <row r="67" spans="2:7" x14ac:dyDescent="0.2">
      <c r="B67" s="59"/>
      <c r="C67" s="57"/>
      <c r="D67" s="57"/>
      <c r="E67" s="57"/>
      <c r="F67" s="57"/>
      <c r="G67" s="57"/>
    </row>
    <row r="68" spans="2:7" x14ac:dyDescent="0.2">
      <c r="B68" s="59"/>
      <c r="C68" s="57"/>
      <c r="D68" s="57"/>
      <c r="E68" s="57"/>
      <c r="F68" s="57"/>
      <c r="G68" s="57"/>
    </row>
    <row r="69" spans="2:7" x14ac:dyDescent="0.2">
      <c r="B69" s="59"/>
      <c r="C69" s="57"/>
      <c r="D69" s="57"/>
      <c r="E69" s="57"/>
      <c r="F69" s="57"/>
      <c r="G69" s="57"/>
    </row>
    <row r="70" spans="2:7" x14ac:dyDescent="0.2">
      <c r="B70" s="59"/>
      <c r="C70" s="57"/>
      <c r="D70" s="57"/>
      <c r="E70" s="57"/>
      <c r="F70" s="57"/>
      <c r="G70" s="57"/>
    </row>
    <row r="71" spans="2:7" x14ac:dyDescent="0.2">
      <c r="B71" s="59"/>
      <c r="C71" s="57"/>
      <c r="D71" s="57"/>
      <c r="E71" s="57"/>
      <c r="F71" s="57"/>
      <c r="G71" s="57"/>
    </row>
    <row r="72" spans="2:7" x14ac:dyDescent="0.2">
      <c r="B72" s="59"/>
      <c r="C72" s="57"/>
      <c r="D72" s="57"/>
      <c r="E72" s="57"/>
      <c r="F72" s="57"/>
      <c r="G72" s="57"/>
    </row>
    <row r="73" spans="2:7" x14ac:dyDescent="0.2">
      <c r="B73" s="59"/>
      <c r="C73" s="57"/>
      <c r="D73" s="57"/>
      <c r="E73" s="57"/>
      <c r="F73" s="57"/>
      <c r="G73" s="57"/>
    </row>
    <row r="74" spans="2:7" x14ac:dyDescent="0.2">
      <c r="B74" s="59"/>
      <c r="C74" s="57"/>
      <c r="D74" s="57"/>
      <c r="E74" s="57"/>
      <c r="F74" s="57"/>
      <c r="G74" s="57"/>
    </row>
    <row r="75" spans="2:7" x14ac:dyDescent="0.2">
      <c r="B75" s="59"/>
      <c r="C75" s="57"/>
      <c r="D75" s="57"/>
      <c r="E75" s="57"/>
      <c r="F75" s="57"/>
      <c r="G75" s="57"/>
    </row>
    <row r="76" spans="2:7" x14ac:dyDescent="0.2">
      <c r="B76" s="59"/>
      <c r="C76" s="57"/>
      <c r="D76" s="57"/>
      <c r="E76" s="57"/>
      <c r="F76" s="57"/>
      <c r="G76" s="57"/>
    </row>
    <row r="77" spans="2:7" x14ac:dyDescent="0.2">
      <c r="B77" s="59"/>
      <c r="C77" s="57"/>
      <c r="D77" s="57"/>
      <c r="E77" s="57"/>
      <c r="F77" s="57"/>
      <c r="G77" s="57"/>
    </row>
    <row r="78" spans="2:7" x14ac:dyDescent="0.2">
      <c r="B78" s="59"/>
      <c r="C78" s="57"/>
      <c r="D78" s="57"/>
      <c r="E78" s="57"/>
      <c r="F78" s="57"/>
      <c r="G78" s="57"/>
    </row>
    <row r="79" spans="2:7" x14ac:dyDescent="0.2">
      <c r="B79" s="59"/>
      <c r="C79" s="57"/>
      <c r="D79" s="57"/>
      <c r="E79" s="57"/>
      <c r="F79" s="57"/>
      <c r="G79" s="57"/>
    </row>
    <row r="80" spans="2:7" x14ac:dyDescent="0.2">
      <c r="B80" s="59"/>
      <c r="C80" s="57"/>
      <c r="D80" s="57"/>
      <c r="E80" s="57"/>
      <c r="F80" s="57"/>
      <c r="G80" s="57"/>
    </row>
    <row r="81" spans="2:7" x14ac:dyDescent="0.2">
      <c r="B81" s="59"/>
      <c r="C81" s="57"/>
      <c r="D81" s="57"/>
      <c r="E81" s="57"/>
      <c r="F81" s="57"/>
      <c r="G81" s="57"/>
    </row>
    <row r="82" spans="2:7" x14ac:dyDescent="0.2">
      <c r="B82" s="59"/>
      <c r="C82" s="57"/>
      <c r="D82" s="57"/>
      <c r="E82" s="57"/>
      <c r="F82" s="57"/>
      <c r="G82" s="57"/>
    </row>
    <row r="83" spans="2:7" x14ac:dyDescent="0.2">
      <c r="B83" s="59"/>
      <c r="C83" s="57"/>
      <c r="D83" s="57"/>
      <c r="E83" s="57"/>
      <c r="F83" s="57"/>
      <c r="G83" s="57"/>
    </row>
    <row r="84" spans="2:7" x14ac:dyDescent="0.2">
      <c r="B84" s="59"/>
      <c r="C84" s="57"/>
      <c r="D84" s="57"/>
      <c r="E84" s="57"/>
      <c r="F84" s="57"/>
      <c r="G84" s="57"/>
    </row>
    <row r="85" spans="2:7" x14ac:dyDescent="0.2">
      <c r="B85" s="59"/>
      <c r="C85" s="57"/>
      <c r="D85" s="57"/>
      <c r="E85" s="57"/>
      <c r="F85" s="57"/>
      <c r="G85" s="57"/>
    </row>
    <row r="86" spans="2:7" x14ac:dyDescent="0.2">
      <c r="B86" s="59"/>
      <c r="C86" s="57"/>
      <c r="D86" s="57"/>
      <c r="E86" s="57"/>
      <c r="F86" s="57"/>
      <c r="G86" s="57"/>
    </row>
    <row r="87" spans="2:7" x14ac:dyDescent="0.2">
      <c r="B87" s="59"/>
      <c r="C87" s="57"/>
      <c r="D87" s="57"/>
      <c r="E87" s="57"/>
      <c r="F87" s="57"/>
      <c r="G87" s="57"/>
    </row>
    <row r="88" spans="2:7" x14ac:dyDescent="0.2">
      <c r="B88" s="59"/>
      <c r="C88" s="57"/>
      <c r="D88" s="57"/>
      <c r="E88" s="57"/>
      <c r="F88" s="57"/>
      <c r="G88" s="57"/>
    </row>
    <row r="89" spans="2:7" x14ac:dyDescent="0.2">
      <c r="B89" s="59"/>
      <c r="C89" s="57"/>
      <c r="D89" s="57"/>
      <c r="E89" s="57"/>
      <c r="F89" s="57"/>
      <c r="G89" s="57"/>
    </row>
    <row r="90" spans="2:7" x14ac:dyDescent="0.2">
      <c r="B90" s="59"/>
      <c r="C90" s="57"/>
      <c r="D90" s="57"/>
      <c r="E90" s="57"/>
      <c r="F90" s="57"/>
      <c r="G90" s="57"/>
    </row>
    <row r="91" spans="2:7" x14ac:dyDescent="0.2">
      <c r="B91" s="59"/>
      <c r="C91" s="57"/>
      <c r="D91" s="57"/>
      <c r="E91" s="57"/>
      <c r="F91" s="57"/>
      <c r="G91" s="57"/>
    </row>
    <row r="92" spans="2:7" x14ac:dyDescent="0.2">
      <c r="B92" s="59"/>
      <c r="C92" s="57"/>
      <c r="D92" s="57"/>
      <c r="E92" s="57"/>
      <c r="F92" s="57"/>
      <c r="G92" s="57"/>
    </row>
    <row r="93" spans="2:7" x14ac:dyDescent="0.2">
      <c r="B93" s="59"/>
      <c r="C93" s="57"/>
      <c r="D93" s="57"/>
      <c r="E93" s="57"/>
      <c r="F93" s="57"/>
      <c r="G93" s="57"/>
    </row>
    <row r="94" spans="2:7" x14ac:dyDescent="0.2">
      <c r="B94" s="59"/>
      <c r="C94" s="57"/>
      <c r="D94" s="57"/>
      <c r="E94" s="57"/>
      <c r="F94" s="57"/>
      <c r="G94" s="57"/>
    </row>
    <row r="95" spans="2:7" x14ac:dyDescent="0.2">
      <c r="B95" s="59"/>
      <c r="C95" s="57"/>
      <c r="D95" s="57"/>
      <c r="E95" s="57"/>
      <c r="F95" s="57"/>
      <c r="G95" s="57"/>
    </row>
    <row r="96" spans="2:7" x14ac:dyDescent="0.2">
      <c r="B96" s="59"/>
      <c r="C96" s="57"/>
      <c r="D96" s="57"/>
      <c r="E96" s="57"/>
      <c r="F96" s="57"/>
      <c r="G96" s="57"/>
    </row>
    <row r="97" spans="2:7" x14ac:dyDescent="0.2">
      <c r="B97" s="59"/>
      <c r="C97" s="57"/>
      <c r="D97" s="57"/>
      <c r="E97" s="57"/>
      <c r="F97" s="57"/>
      <c r="G97" s="57"/>
    </row>
    <row r="98" spans="2:7" x14ac:dyDescent="0.2">
      <c r="B98" s="59"/>
      <c r="C98" s="57"/>
      <c r="D98" s="57"/>
      <c r="E98" s="57"/>
      <c r="F98" s="57"/>
      <c r="G98" s="57"/>
    </row>
    <row r="99" spans="2:7" x14ac:dyDescent="0.2">
      <c r="B99" s="59"/>
      <c r="C99" s="57"/>
      <c r="D99" s="57"/>
      <c r="E99" s="57"/>
      <c r="F99" s="57"/>
      <c r="G99" s="57"/>
    </row>
    <row r="100" spans="2:7" x14ac:dyDescent="0.2">
      <c r="B100" s="59"/>
      <c r="C100" s="57"/>
      <c r="D100" s="57"/>
      <c r="E100" s="57"/>
      <c r="F100" s="57"/>
      <c r="G100" s="57"/>
    </row>
    <row r="101" spans="2:7" x14ac:dyDescent="0.2">
      <c r="B101" s="59"/>
      <c r="C101" s="57"/>
      <c r="D101" s="57"/>
      <c r="E101" s="57"/>
      <c r="F101" s="57"/>
      <c r="G101" s="57"/>
    </row>
    <row r="102" spans="2:7" x14ac:dyDescent="0.2">
      <c r="B102" s="59"/>
      <c r="C102" s="57"/>
      <c r="D102" s="57"/>
      <c r="E102" s="57"/>
      <c r="F102" s="57"/>
      <c r="G102" s="57"/>
    </row>
    <row r="103" spans="2:7" x14ac:dyDescent="0.2">
      <c r="B103" s="59"/>
      <c r="C103" s="57"/>
      <c r="D103" s="57"/>
      <c r="E103" s="57"/>
      <c r="F103" s="57"/>
      <c r="G103" s="57"/>
    </row>
    <row r="104" spans="2:7" x14ac:dyDescent="0.2">
      <c r="B104" s="59"/>
      <c r="C104" s="57"/>
      <c r="D104" s="57"/>
      <c r="E104" s="57"/>
      <c r="F104" s="57"/>
      <c r="G104" s="57"/>
    </row>
    <row r="105" spans="2:7" x14ac:dyDescent="0.2">
      <c r="B105" s="59"/>
      <c r="C105" s="57"/>
      <c r="D105" s="57"/>
      <c r="E105" s="57"/>
      <c r="F105" s="57"/>
      <c r="G105" s="57"/>
    </row>
    <row r="106" spans="2:7" x14ac:dyDescent="0.2">
      <c r="B106" s="59"/>
      <c r="C106" s="57"/>
      <c r="D106" s="57"/>
      <c r="E106" s="57"/>
      <c r="F106" s="57"/>
      <c r="G106" s="57"/>
    </row>
    <row r="107" spans="2:7" x14ac:dyDescent="0.2">
      <c r="B107" s="59"/>
      <c r="C107" s="57"/>
      <c r="D107" s="57"/>
      <c r="E107" s="57"/>
      <c r="F107" s="57"/>
      <c r="G107" s="57"/>
    </row>
    <row r="108" spans="2:7" x14ac:dyDescent="0.2">
      <c r="B108" s="59"/>
      <c r="C108" s="57"/>
      <c r="D108" s="57"/>
      <c r="E108" s="57"/>
      <c r="F108" s="57"/>
      <c r="G108" s="57"/>
    </row>
    <row r="109" spans="2:7" x14ac:dyDescent="0.2">
      <c r="B109" s="59"/>
      <c r="C109" s="57"/>
      <c r="D109" s="57"/>
      <c r="E109" s="57"/>
      <c r="F109" s="57"/>
      <c r="G109" s="57"/>
    </row>
    <row r="110" spans="2:7" x14ac:dyDescent="0.2">
      <c r="B110" s="59"/>
      <c r="C110" s="57"/>
      <c r="D110" s="57"/>
      <c r="E110" s="57"/>
      <c r="F110" s="57"/>
      <c r="G110" s="57"/>
    </row>
    <row r="111" spans="2:7" x14ac:dyDescent="0.2">
      <c r="B111" s="59"/>
      <c r="C111" s="57"/>
      <c r="D111" s="57"/>
      <c r="E111" s="57"/>
      <c r="F111" s="57"/>
      <c r="G111" s="57"/>
    </row>
    <row r="112" spans="2:7" x14ac:dyDescent="0.2">
      <c r="B112" s="59"/>
      <c r="C112" s="57"/>
      <c r="D112" s="57"/>
      <c r="E112" s="57"/>
      <c r="F112" s="57"/>
      <c r="G112" s="57"/>
    </row>
    <row r="113" spans="2:7" x14ac:dyDescent="0.2">
      <c r="B113" s="59"/>
      <c r="C113" s="57"/>
      <c r="D113" s="57"/>
      <c r="E113" s="57"/>
      <c r="F113" s="57"/>
      <c r="G113" s="57"/>
    </row>
    <row r="114" spans="2:7" x14ac:dyDescent="0.2">
      <c r="B114" s="59"/>
      <c r="C114" s="57"/>
      <c r="D114" s="57"/>
      <c r="E114" s="57"/>
      <c r="F114" s="57"/>
      <c r="G114" s="57"/>
    </row>
    <row r="115" spans="2:7" x14ac:dyDescent="0.2">
      <c r="B115" s="59"/>
      <c r="C115" s="57"/>
      <c r="D115" s="57"/>
      <c r="E115" s="57"/>
      <c r="F115" s="57"/>
      <c r="G115" s="57"/>
    </row>
    <row r="116" spans="2:7" x14ac:dyDescent="0.2">
      <c r="B116" s="59"/>
      <c r="C116" s="57"/>
      <c r="D116" s="57"/>
      <c r="E116" s="57"/>
      <c r="F116" s="57"/>
      <c r="G116" s="57"/>
    </row>
    <row r="117" spans="2:7" x14ac:dyDescent="0.2">
      <c r="B117" s="59"/>
      <c r="C117" s="57"/>
      <c r="D117" s="57"/>
      <c r="E117" s="57"/>
      <c r="F117" s="57"/>
      <c r="G117" s="57"/>
    </row>
    <row r="118" spans="2:7" x14ac:dyDescent="0.2">
      <c r="B118" s="61"/>
      <c r="C118" s="57"/>
      <c r="D118" s="57"/>
      <c r="E118" s="57"/>
      <c r="F118" s="57"/>
      <c r="G118" s="57"/>
    </row>
    <row r="119" spans="2:7" x14ac:dyDescent="0.2">
      <c r="B119" s="61"/>
      <c r="C119" s="57"/>
      <c r="D119" s="57"/>
      <c r="E119" s="57"/>
      <c r="F119" s="57"/>
      <c r="G119" s="57"/>
    </row>
    <row r="120" spans="2:7" x14ac:dyDescent="0.2">
      <c r="B120" s="61"/>
      <c r="C120" s="57"/>
      <c r="D120" s="57"/>
      <c r="E120" s="57"/>
      <c r="F120" s="57"/>
      <c r="G120" s="57"/>
    </row>
    <row r="121" spans="2:7" x14ac:dyDescent="0.2">
      <c r="B121" s="61"/>
      <c r="C121" s="57"/>
      <c r="D121" s="57"/>
      <c r="E121" s="57"/>
      <c r="F121" s="57"/>
      <c r="G121" s="57"/>
    </row>
    <row r="122" spans="2:7" x14ac:dyDescent="0.2">
      <c r="B122" s="61"/>
      <c r="C122" s="57"/>
      <c r="D122" s="57"/>
      <c r="E122" s="57"/>
      <c r="F122" s="57"/>
      <c r="G122" s="57"/>
    </row>
    <row r="123" spans="2:7" x14ac:dyDescent="0.2">
      <c r="B123" s="61"/>
      <c r="C123" s="57"/>
      <c r="D123" s="57"/>
      <c r="E123" s="57"/>
      <c r="F123" s="57"/>
      <c r="G123" s="57"/>
    </row>
    <row r="124" spans="2:7" x14ac:dyDescent="0.2">
      <c r="B124" s="61"/>
      <c r="C124" s="57"/>
      <c r="D124" s="57"/>
      <c r="E124" s="57"/>
      <c r="F124" s="57"/>
      <c r="G124" s="57"/>
    </row>
    <row r="125" spans="2:7" x14ac:dyDescent="0.2">
      <c r="B125" s="61"/>
      <c r="C125" s="57"/>
      <c r="D125" s="57"/>
      <c r="E125" s="57"/>
      <c r="F125" s="57"/>
      <c r="G125" s="57"/>
    </row>
    <row r="126" spans="2:7" x14ac:dyDescent="0.2">
      <c r="B126" s="61"/>
      <c r="C126" s="57"/>
      <c r="D126" s="57"/>
      <c r="E126" s="57"/>
      <c r="F126" s="57"/>
      <c r="G126" s="57"/>
    </row>
    <row r="127" spans="2:7" x14ac:dyDescent="0.2">
      <c r="B127" s="61"/>
      <c r="C127" s="57"/>
      <c r="D127" s="57"/>
      <c r="E127" s="57"/>
      <c r="F127" s="57"/>
      <c r="G127" s="57"/>
    </row>
    <row r="128" spans="2:7" x14ac:dyDescent="0.2">
      <c r="B128" s="61"/>
      <c r="C128" s="57"/>
      <c r="D128" s="57"/>
      <c r="E128" s="57"/>
      <c r="F128" s="57"/>
      <c r="G128" s="57"/>
    </row>
    <row r="129" spans="2:7" x14ac:dyDescent="0.2">
      <c r="B129" s="61"/>
      <c r="C129" s="57"/>
      <c r="D129" s="57"/>
      <c r="E129" s="57"/>
      <c r="F129" s="57"/>
      <c r="G129" s="57"/>
    </row>
    <row r="130" spans="2:7" x14ac:dyDescent="0.2">
      <c r="B130" s="61"/>
      <c r="C130" s="57"/>
      <c r="D130" s="57"/>
      <c r="E130" s="57"/>
      <c r="F130" s="57"/>
      <c r="G130" s="57"/>
    </row>
    <row r="131" spans="2:7" x14ac:dyDescent="0.2">
      <c r="B131" s="61"/>
      <c r="C131" s="57"/>
      <c r="D131" s="57"/>
      <c r="E131" s="57"/>
      <c r="F131" s="57"/>
      <c r="G131" s="57"/>
    </row>
    <row r="132" spans="2:7" x14ac:dyDescent="0.2">
      <c r="B132" s="61"/>
      <c r="C132" s="57"/>
      <c r="D132" s="57"/>
      <c r="E132" s="57"/>
      <c r="F132" s="57"/>
      <c r="G132" s="57"/>
    </row>
    <row r="133" spans="2:7" x14ac:dyDescent="0.2">
      <c r="B133" s="61"/>
      <c r="C133" s="57"/>
      <c r="D133" s="57"/>
      <c r="E133" s="57"/>
      <c r="F133" s="57"/>
      <c r="G133" s="57"/>
    </row>
    <row r="134" spans="2:7" x14ac:dyDescent="0.2">
      <c r="B134" s="61"/>
      <c r="C134" s="57"/>
      <c r="D134" s="57"/>
      <c r="E134" s="57"/>
      <c r="F134" s="57"/>
      <c r="G134" s="57"/>
    </row>
    <row r="135" spans="2:7" x14ac:dyDescent="0.2">
      <c r="B135" s="61"/>
      <c r="C135" s="57"/>
      <c r="D135" s="57"/>
      <c r="E135" s="57"/>
      <c r="F135" s="57"/>
      <c r="G135" s="57"/>
    </row>
    <row r="136" spans="2:7" x14ac:dyDescent="0.2">
      <c r="B136" s="61"/>
      <c r="C136" s="57"/>
      <c r="D136" s="57"/>
      <c r="E136" s="57"/>
      <c r="F136" s="57"/>
      <c r="G136" s="57"/>
    </row>
    <row r="137" spans="2:7" x14ac:dyDescent="0.2">
      <c r="B137" s="61"/>
      <c r="C137" s="57"/>
      <c r="D137" s="57"/>
      <c r="E137" s="57"/>
      <c r="F137" s="57"/>
      <c r="G137" s="57"/>
    </row>
    <row r="138" spans="2:7" x14ac:dyDescent="0.2">
      <c r="B138" s="61"/>
      <c r="C138" s="57"/>
      <c r="D138" s="57"/>
      <c r="E138" s="57"/>
      <c r="F138" s="57"/>
      <c r="G138" s="57"/>
    </row>
    <row r="139" spans="2:7" x14ac:dyDescent="0.2">
      <c r="B139" s="61"/>
      <c r="C139" s="57"/>
      <c r="D139" s="57"/>
      <c r="E139" s="57"/>
      <c r="F139" s="57"/>
      <c r="G139" s="57"/>
    </row>
    <row r="140" spans="2:7" x14ac:dyDescent="0.2">
      <c r="B140" s="61"/>
      <c r="C140" s="57"/>
      <c r="D140" s="57"/>
      <c r="E140" s="57"/>
      <c r="F140" s="57"/>
      <c r="G140" s="57"/>
    </row>
    <row r="141" spans="2:7" x14ac:dyDescent="0.2">
      <c r="B141" s="61"/>
      <c r="C141" s="57"/>
      <c r="D141" s="57"/>
      <c r="E141" s="57"/>
      <c r="F141" s="57"/>
      <c r="G141" s="57"/>
    </row>
    <row r="142" spans="2:7" x14ac:dyDescent="0.2">
      <c r="B142" s="61"/>
      <c r="C142" s="57"/>
      <c r="D142" s="57"/>
      <c r="E142" s="57"/>
      <c r="F142" s="57"/>
      <c r="G142" s="57"/>
    </row>
    <row r="143" spans="2:7" x14ac:dyDescent="0.2">
      <c r="B143" s="61"/>
      <c r="C143" s="57"/>
      <c r="D143" s="57"/>
      <c r="E143" s="57"/>
      <c r="F143" s="57"/>
      <c r="G143" s="57"/>
    </row>
    <row r="144" spans="2:7" x14ac:dyDescent="0.2">
      <c r="B144" s="61"/>
      <c r="C144" s="57"/>
      <c r="D144" s="57"/>
      <c r="E144" s="57"/>
      <c r="F144" s="57"/>
      <c r="G144" s="57"/>
    </row>
    <row r="145" spans="2:7" x14ac:dyDescent="0.2">
      <c r="B145" s="61"/>
      <c r="C145" s="57"/>
      <c r="D145" s="57"/>
      <c r="E145" s="57"/>
      <c r="F145" s="57"/>
      <c r="G145" s="57"/>
    </row>
    <row r="146" spans="2:7" x14ac:dyDescent="0.2">
      <c r="B146" s="61"/>
      <c r="C146" s="57"/>
      <c r="D146" s="57"/>
      <c r="E146" s="57"/>
      <c r="F146" s="57"/>
      <c r="G146" s="57"/>
    </row>
    <row r="147" spans="2:7" x14ac:dyDescent="0.2">
      <c r="B147" s="61"/>
      <c r="C147" s="57"/>
      <c r="D147" s="57"/>
      <c r="E147" s="57"/>
      <c r="F147" s="57"/>
      <c r="G147" s="57"/>
    </row>
    <row r="148" spans="2:7" x14ac:dyDescent="0.2">
      <c r="B148" s="61"/>
      <c r="C148" s="57"/>
      <c r="D148" s="57"/>
      <c r="E148" s="57"/>
      <c r="F148" s="57"/>
      <c r="G148" s="57"/>
    </row>
    <row r="149" spans="2:7" x14ac:dyDescent="0.2">
      <c r="B149" s="61"/>
      <c r="C149" s="57"/>
      <c r="D149" s="57"/>
      <c r="E149" s="57"/>
      <c r="F149" s="57"/>
      <c r="G149" s="57"/>
    </row>
    <row r="150" spans="2:7" x14ac:dyDescent="0.2">
      <c r="B150" s="61"/>
      <c r="C150" s="57"/>
      <c r="D150" s="57"/>
      <c r="E150" s="57"/>
      <c r="F150" s="57"/>
      <c r="G150" s="57"/>
    </row>
    <row r="151" spans="2:7" x14ac:dyDescent="0.2">
      <c r="B151" s="61"/>
      <c r="C151" s="57"/>
      <c r="D151" s="57"/>
      <c r="E151" s="57"/>
      <c r="F151" s="57"/>
      <c r="G151" s="57"/>
    </row>
    <row r="152" spans="2:7" x14ac:dyDescent="0.2">
      <c r="B152" s="61"/>
      <c r="C152" s="57"/>
      <c r="D152" s="57"/>
      <c r="E152" s="57"/>
      <c r="F152" s="57"/>
      <c r="G152" s="57"/>
    </row>
    <row r="153" spans="2:7" x14ac:dyDescent="0.2">
      <c r="B153" s="61"/>
      <c r="C153" s="57"/>
      <c r="D153" s="57"/>
      <c r="E153" s="57"/>
      <c r="F153" s="57"/>
      <c r="G153" s="57"/>
    </row>
    <row r="154" spans="2:7" x14ac:dyDescent="0.2">
      <c r="B154" s="61"/>
      <c r="C154" s="57"/>
      <c r="D154" s="57"/>
      <c r="E154" s="57"/>
      <c r="F154" s="57"/>
      <c r="G154" s="57"/>
    </row>
    <row r="155" spans="2:7" x14ac:dyDescent="0.2">
      <c r="B155" s="61"/>
      <c r="C155" s="57"/>
      <c r="D155" s="57"/>
      <c r="E155" s="57"/>
      <c r="F155" s="57"/>
      <c r="G155" s="57"/>
    </row>
    <row r="156" spans="2:7" x14ac:dyDescent="0.2">
      <c r="B156" s="61"/>
      <c r="C156" s="57"/>
      <c r="D156" s="57"/>
      <c r="E156" s="57"/>
      <c r="F156" s="57"/>
      <c r="G156" s="57"/>
    </row>
    <row r="157" spans="2:7" x14ac:dyDescent="0.2">
      <c r="B157" s="61"/>
      <c r="C157" s="57"/>
      <c r="D157" s="57"/>
      <c r="E157" s="57"/>
      <c r="F157" s="57"/>
      <c r="G157" s="57"/>
    </row>
    <row r="158" spans="2:7" x14ac:dyDescent="0.2">
      <c r="B158" s="61"/>
      <c r="C158" s="57"/>
      <c r="D158" s="57"/>
      <c r="E158" s="57"/>
      <c r="F158" s="57"/>
      <c r="G158" s="57"/>
    </row>
    <row r="159" spans="2:7" x14ac:dyDescent="0.2">
      <c r="B159" s="61"/>
      <c r="C159" s="57"/>
      <c r="D159" s="57"/>
      <c r="E159" s="57"/>
      <c r="F159" s="57"/>
      <c r="G159" s="57"/>
    </row>
    <row r="160" spans="2:7" x14ac:dyDescent="0.2">
      <c r="B160" s="61"/>
      <c r="C160" s="57"/>
      <c r="D160" s="57"/>
      <c r="E160" s="57"/>
      <c r="F160" s="57"/>
      <c r="G160" s="57"/>
    </row>
    <row r="161" spans="2:7" x14ac:dyDescent="0.2">
      <c r="B161" s="61"/>
      <c r="C161" s="57"/>
      <c r="D161" s="57"/>
      <c r="E161" s="57"/>
      <c r="F161" s="57"/>
      <c r="G161" s="57"/>
    </row>
    <row r="162" spans="2:7" x14ac:dyDescent="0.2">
      <c r="B162" s="61"/>
      <c r="C162" s="57"/>
      <c r="D162" s="57"/>
      <c r="E162" s="57"/>
      <c r="F162" s="57"/>
      <c r="G162" s="57"/>
    </row>
    <row r="163" spans="2:7" x14ac:dyDescent="0.2">
      <c r="B163" s="61"/>
      <c r="C163" s="57"/>
      <c r="D163" s="57"/>
      <c r="E163" s="57"/>
      <c r="F163" s="57"/>
      <c r="G163" s="57"/>
    </row>
    <row r="164" spans="2:7" x14ac:dyDescent="0.2">
      <c r="B164" s="61"/>
      <c r="C164" s="57"/>
      <c r="D164" s="57"/>
      <c r="E164" s="57"/>
      <c r="F164" s="57"/>
      <c r="G164" s="57"/>
    </row>
    <row r="165" spans="2:7" x14ac:dyDescent="0.2">
      <c r="B165" s="61"/>
      <c r="C165" s="57"/>
      <c r="D165" s="57"/>
      <c r="E165" s="57"/>
      <c r="F165" s="57"/>
      <c r="G165" s="57"/>
    </row>
    <row r="166" spans="2:7" x14ac:dyDescent="0.2">
      <c r="B166" s="61"/>
      <c r="C166" s="57"/>
      <c r="D166" s="57"/>
      <c r="E166" s="57"/>
      <c r="F166" s="57"/>
      <c r="G166" s="57"/>
    </row>
    <row r="167" spans="2:7" x14ac:dyDescent="0.2">
      <c r="B167" s="61"/>
      <c r="C167" s="57"/>
      <c r="D167" s="57"/>
      <c r="E167" s="57"/>
      <c r="F167" s="57"/>
      <c r="G167" s="57"/>
    </row>
    <row r="168" spans="2:7" x14ac:dyDescent="0.2">
      <c r="B168" s="61"/>
      <c r="C168" s="57"/>
      <c r="D168" s="57"/>
      <c r="E168" s="57"/>
      <c r="F168" s="57"/>
      <c r="G168" s="57"/>
    </row>
    <row r="169" spans="2:7" x14ac:dyDescent="0.2">
      <c r="B169" s="61"/>
      <c r="C169" s="57"/>
      <c r="D169" s="57"/>
      <c r="E169" s="57"/>
      <c r="F169" s="57"/>
      <c r="G169" s="57"/>
    </row>
    <row r="170" spans="2:7" x14ac:dyDescent="0.2">
      <c r="B170" s="61"/>
      <c r="C170" s="57"/>
      <c r="D170" s="57"/>
      <c r="E170" s="57"/>
      <c r="F170" s="57"/>
      <c r="G170" s="57"/>
    </row>
    <row r="171" spans="2:7" x14ac:dyDescent="0.2">
      <c r="B171" s="61"/>
      <c r="C171" s="57"/>
      <c r="D171" s="57"/>
      <c r="E171" s="57"/>
      <c r="F171" s="57"/>
      <c r="G171" s="57"/>
    </row>
    <row r="172" spans="2:7" x14ac:dyDescent="0.2">
      <c r="B172" s="61"/>
      <c r="C172" s="57"/>
      <c r="D172" s="57"/>
      <c r="E172" s="57"/>
      <c r="F172" s="57"/>
      <c r="G172" s="57"/>
    </row>
    <row r="173" spans="2:7" x14ac:dyDescent="0.2">
      <c r="B173" s="61"/>
      <c r="C173" s="57"/>
      <c r="D173" s="57"/>
      <c r="E173" s="57"/>
      <c r="F173" s="57"/>
      <c r="G173" s="57"/>
    </row>
    <row r="174" spans="2:7" x14ac:dyDescent="0.2">
      <c r="B174" s="61"/>
      <c r="C174" s="57"/>
      <c r="D174" s="57"/>
      <c r="E174" s="57"/>
      <c r="F174" s="57"/>
      <c r="G174" s="57"/>
    </row>
    <row r="175" spans="2:7" x14ac:dyDescent="0.2">
      <c r="B175" s="61"/>
      <c r="C175" s="57"/>
      <c r="D175" s="57"/>
      <c r="E175" s="57"/>
      <c r="F175" s="57"/>
      <c r="G175" s="57"/>
    </row>
    <row r="176" spans="2:7" x14ac:dyDescent="0.2">
      <c r="B176" s="61"/>
      <c r="C176" s="57"/>
      <c r="D176" s="57"/>
      <c r="E176" s="57"/>
      <c r="F176" s="57"/>
      <c r="G176" s="57"/>
    </row>
    <row r="177" spans="2:7" x14ac:dyDescent="0.2">
      <c r="B177" s="61"/>
      <c r="C177" s="57"/>
      <c r="D177" s="57"/>
      <c r="E177" s="57"/>
      <c r="F177" s="57"/>
      <c r="G177" s="57"/>
    </row>
    <row r="178" spans="2:7" x14ac:dyDescent="0.2">
      <c r="B178" s="61"/>
      <c r="C178" s="57"/>
      <c r="D178" s="57"/>
      <c r="E178" s="57"/>
      <c r="F178" s="57"/>
      <c r="G178" s="57"/>
    </row>
    <row r="179" spans="2:7" x14ac:dyDescent="0.2">
      <c r="B179" s="61"/>
      <c r="C179" s="57"/>
      <c r="D179" s="57"/>
      <c r="E179" s="57"/>
      <c r="F179" s="57"/>
      <c r="G179" s="57"/>
    </row>
    <row r="180" spans="2:7" x14ac:dyDescent="0.2">
      <c r="B180" s="61"/>
      <c r="C180" s="57"/>
      <c r="D180" s="57"/>
      <c r="E180" s="57"/>
      <c r="F180" s="57"/>
      <c r="G180" s="57"/>
    </row>
    <row r="181" spans="2:7" x14ac:dyDescent="0.2">
      <c r="B181" s="61"/>
      <c r="C181" s="57"/>
      <c r="D181" s="57"/>
      <c r="E181" s="57"/>
      <c r="F181" s="57"/>
      <c r="G181" s="57"/>
    </row>
    <row r="182" spans="2:7" x14ac:dyDescent="0.2">
      <c r="B182" s="61"/>
      <c r="C182" s="57"/>
      <c r="D182" s="57"/>
      <c r="E182" s="57"/>
      <c r="F182" s="57"/>
      <c r="G182" s="57"/>
    </row>
    <row r="183" spans="2:7" x14ac:dyDescent="0.2">
      <c r="B183" s="61"/>
      <c r="C183" s="57"/>
      <c r="D183" s="57"/>
      <c r="E183" s="57"/>
      <c r="F183" s="57"/>
      <c r="G183" s="57"/>
    </row>
    <row r="184" spans="2:7" x14ac:dyDescent="0.2">
      <c r="B184" s="61"/>
      <c r="C184" s="57"/>
      <c r="D184" s="57"/>
      <c r="E184" s="57"/>
      <c r="F184" s="57"/>
      <c r="G184" s="57"/>
    </row>
    <row r="185" spans="2:7" x14ac:dyDescent="0.2">
      <c r="B185" s="61"/>
      <c r="C185" s="57"/>
      <c r="D185" s="57"/>
      <c r="E185" s="57"/>
      <c r="F185" s="57"/>
      <c r="G185" s="57"/>
    </row>
    <row r="186" spans="2:7" x14ac:dyDescent="0.2">
      <c r="B186" s="61"/>
      <c r="C186" s="57"/>
      <c r="D186" s="57"/>
      <c r="E186" s="57"/>
      <c r="F186" s="57"/>
      <c r="G186" s="57"/>
    </row>
    <row r="187" spans="2:7" x14ac:dyDescent="0.2">
      <c r="B187" s="61"/>
      <c r="C187" s="57"/>
      <c r="D187" s="57"/>
      <c r="E187" s="57"/>
      <c r="F187" s="57"/>
      <c r="G187" s="57"/>
    </row>
    <row r="188" spans="2:7" x14ac:dyDescent="0.2">
      <c r="B188" s="61"/>
      <c r="C188" s="57"/>
      <c r="D188" s="57"/>
      <c r="E188" s="57"/>
      <c r="F188" s="57"/>
      <c r="G188" s="57"/>
    </row>
    <row r="189" spans="2:7" x14ac:dyDescent="0.2">
      <c r="B189" s="61"/>
      <c r="C189" s="57"/>
      <c r="D189" s="57"/>
      <c r="E189" s="57"/>
      <c r="F189" s="57"/>
      <c r="G189" s="57"/>
    </row>
    <row r="190" spans="2:7" x14ac:dyDescent="0.2">
      <c r="B190" s="61"/>
      <c r="C190" s="57"/>
      <c r="D190" s="57"/>
      <c r="E190" s="57"/>
      <c r="F190" s="57"/>
      <c r="G190" s="57"/>
    </row>
    <row r="191" spans="2:7" x14ac:dyDescent="0.2">
      <c r="B191" s="61"/>
      <c r="C191" s="57"/>
      <c r="D191" s="57"/>
      <c r="E191" s="57"/>
      <c r="F191" s="57"/>
      <c r="G191" s="57"/>
    </row>
    <row r="192" spans="2:7" x14ac:dyDescent="0.2">
      <c r="B192" s="61"/>
      <c r="C192" s="57"/>
      <c r="D192" s="57"/>
      <c r="E192" s="57"/>
      <c r="F192" s="57"/>
      <c r="G192" s="57"/>
    </row>
    <row r="193" spans="2:7" x14ac:dyDescent="0.2">
      <c r="B193" s="61"/>
      <c r="C193" s="57"/>
      <c r="D193" s="57"/>
      <c r="E193" s="57"/>
      <c r="F193" s="57"/>
      <c r="G193" s="57"/>
    </row>
    <row r="194" spans="2:7" x14ac:dyDescent="0.2">
      <c r="B194" s="61"/>
      <c r="C194" s="57"/>
      <c r="D194" s="57"/>
      <c r="E194" s="57"/>
      <c r="F194" s="57"/>
      <c r="G194" s="57"/>
    </row>
    <row r="195" spans="2:7" x14ac:dyDescent="0.2">
      <c r="B195" s="61"/>
      <c r="C195" s="57"/>
      <c r="D195" s="57"/>
      <c r="E195" s="57"/>
      <c r="F195" s="57"/>
      <c r="G195" s="57"/>
    </row>
    <row r="196" spans="2:7" x14ac:dyDescent="0.2">
      <c r="B196" s="61"/>
      <c r="C196" s="57"/>
      <c r="D196" s="57"/>
      <c r="E196" s="57"/>
      <c r="F196" s="57"/>
      <c r="G196" s="57"/>
    </row>
    <row r="197" spans="2:7" x14ac:dyDescent="0.2">
      <c r="B197" s="61"/>
      <c r="C197" s="57"/>
      <c r="D197" s="57"/>
      <c r="E197" s="57"/>
      <c r="F197" s="57"/>
      <c r="G197" s="57"/>
    </row>
    <row r="198" spans="2:7" x14ac:dyDescent="0.2">
      <c r="B198" s="61"/>
      <c r="C198" s="57"/>
      <c r="D198" s="57"/>
      <c r="E198" s="57"/>
      <c r="F198" s="57"/>
      <c r="G198" s="57"/>
    </row>
    <row r="199" spans="2:7" x14ac:dyDescent="0.2">
      <c r="B199" s="61"/>
      <c r="C199" s="57"/>
      <c r="D199" s="57"/>
      <c r="E199" s="57"/>
      <c r="F199" s="57"/>
      <c r="G199" s="57"/>
    </row>
    <row r="200" spans="2:7" x14ac:dyDescent="0.2">
      <c r="B200" s="61"/>
      <c r="C200" s="57"/>
      <c r="D200" s="57"/>
      <c r="E200" s="57"/>
      <c r="F200" s="57"/>
      <c r="G200" s="57"/>
    </row>
    <row r="201" spans="2:7" x14ac:dyDescent="0.2">
      <c r="B201" s="61"/>
      <c r="C201" s="57"/>
      <c r="D201" s="57"/>
      <c r="E201" s="57"/>
      <c r="F201" s="57"/>
      <c r="G201" s="57"/>
    </row>
    <row r="202" spans="2:7" x14ac:dyDescent="0.2">
      <c r="B202" s="61"/>
      <c r="C202" s="57"/>
      <c r="D202" s="57"/>
      <c r="E202" s="57"/>
      <c r="F202" s="57"/>
      <c r="G202" s="57"/>
    </row>
    <row r="203" spans="2:7" x14ac:dyDescent="0.2">
      <c r="B203" s="61"/>
      <c r="C203" s="57"/>
      <c r="D203" s="57"/>
      <c r="E203" s="57"/>
      <c r="F203" s="57"/>
      <c r="G203" s="57"/>
    </row>
    <row r="204" spans="2:7" x14ac:dyDescent="0.2">
      <c r="B204" s="61"/>
      <c r="C204" s="57"/>
      <c r="D204" s="57"/>
      <c r="E204" s="57"/>
      <c r="F204" s="57"/>
      <c r="G204" s="57"/>
    </row>
    <row r="205" spans="2:7" x14ac:dyDescent="0.2">
      <c r="B205" s="61"/>
      <c r="C205" s="57"/>
      <c r="D205" s="57"/>
      <c r="E205" s="57"/>
      <c r="F205" s="57"/>
      <c r="G205" s="57"/>
    </row>
    <row r="206" spans="2:7" x14ac:dyDescent="0.2">
      <c r="B206" s="61"/>
      <c r="C206" s="57"/>
      <c r="D206" s="57"/>
      <c r="E206" s="57"/>
      <c r="F206" s="57"/>
      <c r="G206" s="57"/>
    </row>
    <row r="207" spans="2:7" x14ac:dyDescent="0.2">
      <c r="B207" s="61"/>
      <c r="C207" s="57"/>
      <c r="D207" s="57"/>
      <c r="E207" s="57"/>
      <c r="F207" s="57"/>
      <c r="G207" s="57"/>
    </row>
    <row r="208" spans="2:7" x14ac:dyDescent="0.2">
      <c r="B208" s="61"/>
      <c r="C208" s="57"/>
      <c r="D208" s="57"/>
      <c r="E208" s="57"/>
      <c r="F208" s="57"/>
      <c r="G208" s="57"/>
    </row>
    <row r="209" spans="2:7" x14ac:dyDescent="0.2">
      <c r="B209" s="61"/>
      <c r="C209" s="57"/>
      <c r="D209" s="57"/>
      <c r="E209" s="57"/>
      <c r="F209" s="57"/>
      <c r="G209" s="57"/>
    </row>
    <row r="210" spans="2:7" x14ac:dyDescent="0.2">
      <c r="B210" s="61"/>
      <c r="C210" s="57"/>
      <c r="D210" s="57"/>
      <c r="E210" s="57"/>
      <c r="F210" s="57"/>
      <c r="G210" s="57"/>
    </row>
    <row r="211" spans="2:7" x14ac:dyDescent="0.2">
      <c r="B211" s="61"/>
      <c r="C211" s="57"/>
      <c r="D211" s="57"/>
      <c r="E211" s="57"/>
      <c r="F211" s="57"/>
      <c r="G211" s="57"/>
    </row>
    <row r="212" spans="2:7" x14ac:dyDescent="0.2">
      <c r="B212" s="61"/>
      <c r="C212" s="57"/>
      <c r="D212" s="57"/>
      <c r="E212" s="57"/>
      <c r="F212" s="57"/>
      <c r="G212" s="57"/>
    </row>
    <row r="213" spans="2:7" x14ac:dyDescent="0.2">
      <c r="B213" s="61"/>
      <c r="C213" s="57"/>
      <c r="D213" s="57"/>
      <c r="E213" s="57"/>
      <c r="F213" s="57"/>
      <c r="G213" s="57"/>
    </row>
    <row r="214" spans="2:7" x14ac:dyDescent="0.2">
      <c r="B214" s="61"/>
      <c r="C214" s="57"/>
      <c r="D214" s="57"/>
      <c r="E214" s="57"/>
      <c r="F214" s="57"/>
      <c r="G214" s="57"/>
    </row>
    <row r="215" spans="2:7" x14ac:dyDescent="0.2">
      <c r="B215" s="61"/>
      <c r="C215" s="57"/>
      <c r="D215" s="57"/>
      <c r="E215" s="57"/>
      <c r="F215" s="57"/>
      <c r="G215" s="57"/>
    </row>
    <row r="216" spans="2:7" x14ac:dyDescent="0.2">
      <c r="B216" s="61"/>
      <c r="C216" s="57"/>
      <c r="D216" s="57"/>
      <c r="E216" s="57"/>
      <c r="F216" s="57"/>
      <c r="G216" s="57"/>
    </row>
    <row r="217" spans="2:7" x14ac:dyDescent="0.2">
      <c r="B217" s="61"/>
      <c r="C217" s="57"/>
      <c r="D217" s="57"/>
      <c r="E217" s="57"/>
      <c r="F217" s="57"/>
      <c r="G217" s="57"/>
    </row>
    <row r="218" spans="2:7" x14ac:dyDescent="0.2">
      <c r="B218" s="61"/>
      <c r="C218" s="57"/>
      <c r="D218" s="57"/>
      <c r="E218" s="57"/>
      <c r="F218" s="57"/>
      <c r="G218" s="57"/>
    </row>
    <row r="219" spans="2:7" x14ac:dyDescent="0.2">
      <c r="B219" s="61"/>
      <c r="C219" s="57"/>
      <c r="D219" s="57"/>
      <c r="E219" s="57"/>
      <c r="F219" s="57"/>
      <c r="G219" s="57"/>
    </row>
    <row r="220" spans="2:7" x14ac:dyDescent="0.2">
      <c r="B220" s="61"/>
      <c r="C220" s="57"/>
      <c r="D220" s="57"/>
      <c r="E220" s="57"/>
      <c r="F220" s="57"/>
      <c r="G220" s="57"/>
    </row>
    <row r="221" spans="2:7" x14ac:dyDescent="0.2">
      <c r="B221" s="61"/>
      <c r="C221" s="57"/>
      <c r="D221" s="57"/>
      <c r="E221" s="57"/>
      <c r="F221" s="57"/>
      <c r="G221" s="57"/>
    </row>
    <row r="222" spans="2:7" x14ac:dyDescent="0.2">
      <c r="B222" s="61"/>
      <c r="C222" s="57"/>
      <c r="D222" s="57"/>
      <c r="E222" s="57"/>
      <c r="F222" s="57"/>
      <c r="G222" s="57"/>
    </row>
    <row r="223" spans="2:7" x14ac:dyDescent="0.2">
      <c r="B223" s="61"/>
      <c r="C223" s="57"/>
      <c r="D223" s="57"/>
      <c r="E223" s="57"/>
      <c r="F223" s="57"/>
      <c r="G223" s="57"/>
    </row>
    <row r="224" spans="2:7" x14ac:dyDescent="0.2">
      <c r="B224" s="61"/>
      <c r="C224" s="57"/>
      <c r="D224" s="57"/>
      <c r="E224" s="57"/>
      <c r="F224" s="57"/>
      <c r="G224" s="57"/>
    </row>
    <row r="225" spans="2:7" x14ac:dyDescent="0.2">
      <c r="B225" s="61"/>
      <c r="C225" s="57"/>
      <c r="D225" s="57"/>
      <c r="E225" s="57"/>
      <c r="F225" s="57"/>
      <c r="G225" s="57"/>
    </row>
    <row r="226" spans="2:7" x14ac:dyDescent="0.2">
      <c r="B226" s="61"/>
      <c r="C226" s="57"/>
      <c r="D226" s="57"/>
      <c r="E226" s="57"/>
      <c r="F226" s="57"/>
      <c r="G226" s="57"/>
    </row>
    <row r="227" spans="2:7" x14ac:dyDescent="0.2">
      <c r="B227" s="61"/>
      <c r="C227" s="57"/>
      <c r="D227" s="57"/>
      <c r="E227" s="57"/>
      <c r="F227" s="57"/>
      <c r="G227" s="57"/>
    </row>
    <row r="228" spans="2:7" x14ac:dyDescent="0.2">
      <c r="B228" s="61"/>
      <c r="C228" s="57"/>
      <c r="D228" s="57"/>
      <c r="E228" s="57"/>
      <c r="F228" s="57"/>
      <c r="G228" s="57"/>
    </row>
    <row r="229" spans="2:7" x14ac:dyDescent="0.2">
      <c r="B229" s="61"/>
      <c r="C229" s="57"/>
      <c r="D229" s="57"/>
      <c r="E229" s="57"/>
      <c r="F229" s="57"/>
      <c r="G229" s="57"/>
    </row>
    <row r="230" spans="2:7" x14ac:dyDescent="0.2">
      <c r="B230" s="61"/>
      <c r="C230" s="57"/>
      <c r="D230" s="57"/>
      <c r="E230" s="57"/>
      <c r="F230" s="57"/>
      <c r="G230" s="57"/>
    </row>
    <row r="231" spans="2:7" x14ac:dyDescent="0.2">
      <c r="B231" s="61"/>
      <c r="C231" s="57"/>
      <c r="D231" s="57"/>
      <c r="E231" s="57"/>
      <c r="F231" s="57"/>
      <c r="G231" s="57"/>
    </row>
    <row r="232" spans="2:7" x14ac:dyDescent="0.2">
      <c r="B232" s="61"/>
      <c r="C232" s="57"/>
      <c r="D232" s="57"/>
      <c r="E232" s="57"/>
      <c r="F232" s="57"/>
      <c r="G232" s="57"/>
    </row>
    <row r="233" spans="2:7" x14ac:dyDescent="0.2">
      <c r="B233" s="61"/>
      <c r="C233" s="57"/>
      <c r="D233" s="57"/>
      <c r="E233" s="57"/>
      <c r="F233" s="57"/>
      <c r="G233" s="57"/>
    </row>
    <row r="234" spans="2:7" x14ac:dyDescent="0.2">
      <c r="B234" s="61"/>
      <c r="C234" s="57"/>
      <c r="D234" s="57"/>
      <c r="E234" s="57"/>
      <c r="F234" s="57"/>
      <c r="G234" s="57"/>
    </row>
    <row r="235" spans="2:7" x14ac:dyDescent="0.2">
      <c r="B235" s="61"/>
      <c r="C235" s="57"/>
      <c r="D235" s="57"/>
      <c r="E235" s="57"/>
      <c r="F235" s="57"/>
      <c r="G235" s="57"/>
    </row>
    <row r="236" spans="2:7" x14ac:dyDescent="0.2">
      <c r="B236" s="61"/>
      <c r="C236" s="57"/>
      <c r="D236" s="57"/>
      <c r="E236" s="57"/>
      <c r="F236" s="57"/>
      <c r="G236" s="57"/>
    </row>
    <row r="237" spans="2:7" x14ac:dyDescent="0.2">
      <c r="B237" s="61"/>
      <c r="C237" s="57"/>
      <c r="D237" s="57"/>
      <c r="E237" s="57"/>
      <c r="F237" s="57"/>
      <c r="G237" s="57"/>
    </row>
    <row r="238" spans="2:7" x14ac:dyDescent="0.2">
      <c r="B238" s="61"/>
      <c r="C238" s="57"/>
      <c r="D238" s="57"/>
      <c r="E238" s="57"/>
      <c r="F238" s="57"/>
      <c r="G238" s="57"/>
    </row>
    <row r="239" spans="2:7" x14ac:dyDescent="0.2">
      <c r="B239" s="61"/>
      <c r="C239" s="57"/>
      <c r="D239" s="57"/>
      <c r="E239" s="57"/>
      <c r="F239" s="57"/>
      <c r="G239" s="57"/>
    </row>
    <row r="240" spans="2:7" x14ac:dyDescent="0.2">
      <c r="B240" s="61"/>
      <c r="C240" s="57"/>
      <c r="D240" s="57"/>
      <c r="E240" s="57"/>
      <c r="F240" s="57"/>
      <c r="G240" s="57"/>
    </row>
    <row r="241" spans="2:7" x14ac:dyDescent="0.2">
      <c r="B241" s="61"/>
      <c r="C241" s="57"/>
      <c r="D241" s="57"/>
      <c r="E241" s="57"/>
      <c r="F241" s="57"/>
      <c r="G241" s="57"/>
    </row>
    <row r="242" spans="2:7" x14ac:dyDescent="0.2">
      <c r="B242" s="61"/>
      <c r="C242" s="57"/>
      <c r="D242" s="57"/>
      <c r="E242" s="57"/>
      <c r="F242" s="57"/>
      <c r="G242" s="57"/>
    </row>
    <row r="243" spans="2:7" x14ac:dyDescent="0.2">
      <c r="B243" s="61"/>
      <c r="C243" s="57"/>
      <c r="D243" s="57"/>
      <c r="E243" s="57"/>
      <c r="F243" s="57"/>
      <c r="G243" s="57"/>
    </row>
    <row r="244" spans="2:7" x14ac:dyDescent="0.2">
      <c r="B244" s="61"/>
      <c r="C244" s="57"/>
      <c r="D244" s="57"/>
      <c r="E244" s="57"/>
      <c r="F244" s="57"/>
      <c r="G244" s="57"/>
    </row>
    <row r="245" spans="2:7" x14ac:dyDescent="0.2">
      <c r="B245" s="61"/>
      <c r="C245" s="57"/>
      <c r="D245" s="57"/>
      <c r="E245" s="57"/>
      <c r="F245" s="57"/>
      <c r="G245" s="57"/>
    </row>
    <row r="246" spans="2:7" x14ac:dyDescent="0.2">
      <c r="B246" s="61"/>
      <c r="C246" s="57"/>
      <c r="D246" s="57"/>
      <c r="E246" s="57"/>
      <c r="F246" s="57"/>
      <c r="G246" s="57"/>
    </row>
    <row r="247" spans="2:7" x14ac:dyDescent="0.2">
      <c r="B247" s="61"/>
      <c r="C247" s="57"/>
      <c r="D247" s="57"/>
      <c r="E247" s="57"/>
      <c r="F247" s="57"/>
      <c r="G247" s="57"/>
    </row>
    <row r="248" spans="2:7" x14ac:dyDescent="0.2">
      <c r="B248" s="61"/>
      <c r="C248" s="57"/>
      <c r="D248" s="57"/>
      <c r="E248" s="57"/>
      <c r="F248" s="57"/>
      <c r="G248" s="57"/>
    </row>
    <row r="249" spans="2:7" x14ac:dyDescent="0.2">
      <c r="B249" s="61"/>
      <c r="C249" s="57"/>
      <c r="D249" s="57"/>
      <c r="E249" s="57"/>
      <c r="F249" s="57"/>
      <c r="G249" s="57"/>
    </row>
    <row r="250" spans="2:7" x14ac:dyDescent="0.2">
      <c r="B250" s="61"/>
      <c r="C250" s="57"/>
      <c r="D250" s="57"/>
      <c r="E250" s="57"/>
      <c r="F250" s="57"/>
      <c r="G250" s="57"/>
    </row>
    <row r="251" spans="2:7" x14ac:dyDescent="0.2">
      <c r="B251" s="61"/>
      <c r="C251" s="57"/>
      <c r="D251" s="57"/>
      <c r="E251" s="57"/>
      <c r="F251" s="57"/>
      <c r="G251" s="57"/>
    </row>
    <row r="252" spans="2:7" x14ac:dyDescent="0.2">
      <c r="B252" s="61"/>
      <c r="C252" s="57"/>
      <c r="D252" s="57"/>
      <c r="E252" s="57"/>
      <c r="F252" s="57"/>
      <c r="G252" s="57"/>
    </row>
    <row r="253" spans="2:7" x14ac:dyDescent="0.2">
      <c r="B253" s="61"/>
      <c r="C253" s="57"/>
      <c r="D253" s="57"/>
      <c r="E253" s="57"/>
      <c r="F253" s="57"/>
      <c r="G253" s="57"/>
    </row>
    <row r="254" spans="2:7" x14ac:dyDescent="0.2">
      <c r="B254" s="61"/>
      <c r="C254" s="57"/>
      <c r="D254" s="57"/>
      <c r="E254" s="57"/>
      <c r="F254" s="57"/>
      <c r="G254" s="57"/>
    </row>
    <row r="255" spans="2:7" x14ac:dyDescent="0.2">
      <c r="B255" s="61"/>
      <c r="C255" s="57"/>
      <c r="D255" s="57"/>
      <c r="E255" s="57"/>
      <c r="F255" s="57"/>
      <c r="G255" s="57"/>
    </row>
    <row r="256" spans="2:7" x14ac:dyDescent="0.2">
      <c r="B256" s="61"/>
      <c r="C256" s="57"/>
      <c r="D256" s="57"/>
      <c r="E256" s="57"/>
      <c r="F256" s="57"/>
      <c r="G256" s="57"/>
    </row>
    <row r="257" spans="2:7" x14ac:dyDescent="0.2">
      <c r="B257" s="61"/>
      <c r="C257" s="57"/>
      <c r="D257" s="57"/>
      <c r="E257" s="57"/>
      <c r="F257" s="57"/>
      <c r="G257" s="57"/>
    </row>
    <row r="258" spans="2:7" x14ac:dyDescent="0.2">
      <c r="B258" s="61"/>
      <c r="C258" s="57"/>
      <c r="D258" s="57"/>
      <c r="E258" s="57"/>
      <c r="F258" s="57"/>
      <c r="G258" s="57"/>
    </row>
    <row r="259" spans="2:7" x14ac:dyDescent="0.2">
      <c r="B259" s="61"/>
      <c r="C259" s="57"/>
      <c r="D259" s="57"/>
      <c r="E259" s="57"/>
      <c r="F259" s="57"/>
      <c r="G259" s="57"/>
    </row>
    <row r="260" spans="2:7" x14ac:dyDescent="0.2">
      <c r="B260" s="61"/>
      <c r="C260" s="57"/>
      <c r="D260" s="57"/>
      <c r="E260" s="57"/>
      <c r="F260" s="57"/>
      <c r="G260" s="57"/>
    </row>
    <row r="261" spans="2:7" x14ac:dyDescent="0.2">
      <c r="B261" s="61"/>
      <c r="C261" s="57"/>
      <c r="D261" s="57"/>
      <c r="E261" s="57"/>
      <c r="F261" s="57"/>
      <c r="G261" s="57"/>
    </row>
    <row r="262" spans="2:7" x14ac:dyDescent="0.2">
      <c r="B262" s="61"/>
      <c r="C262" s="57"/>
      <c r="D262" s="57"/>
      <c r="E262" s="57"/>
      <c r="F262" s="57"/>
      <c r="G262" s="57"/>
    </row>
    <row r="263" spans="2:7" x14ac:dyDescent="0.2">
      <c r="B263" s="61"/>
      <c r="C263" s="57"/>
      <c r="D263" s="57"/>
      <c r="E263" s="57"/>
      <c r="F263" s="57"/>
      <c r="G263" s="57"/>
    </row>
    <row r="264" spans="2:7" x14ac:dyDescent="0.2">
      <c r="B264" s="61"/>
      <c r="C264" s="57"/>
      <c r="D264" s="57"/>
      <c r="E264" s="57"/>
      <c r="F264" s="57"/>
      <c r="G264" s="57"/>
    </row>
    <row r="265" spans="2:7" x14ac:dyDescent="0.2">
      <c r="B265" s="61"/>
      <c r="C265" s="57"/>
      <c r="D265" s="57"/>
      <c r="E265" s="57"/>
      <c r="F265" s="57"/>
      <c r="G265" s="57"/>
    </row>
    <row r="266" spans="2:7" x14ac:dyDescent="0.2">
      <c r="B266" s="61"/>
      <c r="C266" s="57"/>
      <c r="D266" s="57"/>
      <c r="E266" s="57"/>
      <c r="F266" s="57"/>
      <c r="G266" s="57"/>
    </row>
    <row r="267" spans="2:7" x14ac:dyDescent="0.2">
      <c r="B267" s="61"/>
      <c r="C267" s="57"/>
      <c r="D267" s="57"/>
      <c r="E267" s="57"/>
      <c r="F267" s="57"/>
      <c r="G267" s="57"/>
    </row>
    <row r="268" spans="2:7" x14ac:dyDescent="0.2">
      <c r="B268" s="61"/>
      <c r="C268" s="57"/>
      <c r="D268" s="57"/>
      <c r="E268" s="57"/>
      <c r="F268" s="57"/>
      <c r="G268" s="57"/>
    </row>
    <row r="269" spans="2:7" x14ac:dyDescent="0.2">
      <c r="B269" s="61"/>
      <c r="C269" s="57"/>
      <c r="D269" s="57"/>
      <c r="E269" s="57"/>
      <c r="F269" s="57"/>
      <c r="G269" s="57"/>
    </row>
    <row r="270" spans="2:7" x14ac:dyDescent="0.2">
      <c r="B270" s="61"/>
      <c r="C270" s="57"/>
      <c r="D270" s="57"/>
      <c r="E270" s="57"/>
      <c r="F270" s="57"/>
      <c r="G270" s="57"/>
    </row>
    <row r="271" spans="2:7" x14ac:dyDescent="0.2">
      <c r="B271" s="61"/>
      <c r="C271" s="57"/>
      <c r="D271" s="57"/>
      <c r="E271" s="57"/>
      <c r="F271" s="57"/>
      <c r="G271" s="57"/>
    </row>
    <row r="272" spans="2:7" x14ac:dyDescent="0.2">
      <c r="B272" s="61"/>
      <c r="C272" s="57"/>
      <c r="D272" s="57"/>
      <c r="E272" s="57"/>
      <c r="F272" s="57"/>
      <c r="G272" s="57"/>
    </row>
    <row r="273" spans="2:7" x14ac:dyDescent="0.2">
      <c r="B273" s="61"/>
      <c r="C273" s="57"/>
      <c r="D273" s="57"/>
      <c r="E273" s="57"/>
      <c r="F273" s="57"/>
      <c r="G273" s="57"/>
    </row>
    <row r="274" spans="2:7" x14ac:dyDescent="0.2">
      <c r="B274" s="61"/>
      <c r="C274" s="57"/>
      <c r="D274" s="57"/>
      <c r="E274" s="57"/>
      <c r="F274" s="57"/>
      <c r="G274" s="57"/>
    </row>
    <row r="275" spans="2:7" x14ac:dyDescent="0.2">
      <c r="B275" s="61"/>
      <c r="C275" s="57"/>
      <c r="D275" s="57"/>
      <c r="E275" s="57"/>
      <c r="F275" s="57"/>
      <c r="G275" s="57"/>
    </row>
    <row r="276" spans="2:7" x14ac:dyDescent="0.2">
      <c r="B276" s="61"/>
      <c r="C276" s="57"/>
      <c r="D276" s="57"/>
      <c r="E276" s="57"/>
      <c r="F276" s="57"/>
      <c r="G276" s="57"/>
    </row>
    <row r="277" spans="2:7" x14ac:dyDescent="0.2">
      <c r="B277" s="61"/>
      <c r="C277" s="57"/>
      <c r="D277" s="57"/>
      <c r="E277" s="57"/>
      <c r="F277" s="57"/>
      <c r="G277" s="57"/>
    </row>
    <row r="278" spans="2:7" x14ac:dyDescent="0.2">
      <c r="B278" s="61"/>
      <c r="C278" s="57"/>
      <c r="D278" s="57"/>
      <c r="E278" s="57"/>
      <c r="F278" s="57"/>
      <c r="G278" s="57"/>
    </row>
    <row r="279" spans="2:7" x14ac:dyDescent="0.2">
      <c r="B279" s="61"/>
      <c r="C279" s="57"/>
      <c r="D279" s="57"/>
      <c r="E279" s="57"/>
      <c r="F279" s="57"/>
      <c r="G279" s="57"/>
    </row>
    <row r="280" spans="2:7" x14ac:dyDescent="0.2">
      <c r="B280" s="61"/>
      <c r="C280" s="57"/>
      <c r="D280" s="57"/>
      <c r="E280" s="57"/>
      <c r="F280" s="57"/>
      <c r="G280" s="57"/>
    </row>
    <row r="281" spans="2:7" x14ac:dyDescent="0.2">
      <c r="B281" s="61"/>
      <c r="C281" s="57"/>
      <c r="D281" s="57"/>
      <c r="E281" s="57"/>
      <c r="F281" s="57"/>
      <c r="G281" s="57"/>
    </row>
    <row r="282" spans="2:7" x14ac:dyDescent="0.2">
      <c r="B282" s="61"/>
      <c r="C282" s="57"/>
      <c r="D282" s="57"/>
      <c r="E282" s="57"/>
      <c r="F282" s="57"/>
      <c r="G282" s="57"/>
    </row>
    <row r="283" spans="2:7" x14ac:dyDescent="0.2">
      <c r="B283" s="61"/>
      <c r="C283" s="57"/>
      <c r="D283" s="57"/>
      <c r="E283" s="57"/>
      <c r="F283" s="57"/>
      <c r="G283" s="57"/>
    </row>
    <row r="284" spans="2:7" x14ac:dyDescent="0.2">
      <c r="B284" s="61"/>
      <c r="C284" s="57"/>
      <c r="D284" s="57"/>
      <c r="E284" s="57"/>
      <c r="F284" s="57"/>
      <c r="G284" s="57"/>
    </row>
    <row r="285" spans="2:7" x14ac:dyDescent="0.2">
      <c r="B285" s="61"/>
      <c r="C285" s="57"/>
      <c r="D285" s="57"/>
      <c r="E285" s="57"/>
      <c r="F285" s="57"/>
      <c r="G285" s="57"/>
    </row>
    <row r="286" spans="2:7" x14ac:dyDescent="0.2">
      <c r="B286" s="61"/>
      <c r="C286" s="57"/>
      <c r="D286" s="57"/>
      <c r="E286" s="57"/>
      <c r="F286" s="57"/>
      <c r="G286" s="57"/>
    </row>
    <row r="287" spans="2:7" x14ac:dyDescent="0.2">
      <c r="B287" s="61"/>
      <c r="C287" s="57"/>
      <c r="D287" s="57"/>
      <c r="E287" s="57"/>
      <c r="F287" s="57"/>
      <c r="G287" s="57"/>
    </row>
    <row r="288" spans="2:7" x14ac:dyDescent="0.2">
      <c r="B288" s="61"/>
      <c r="C288" s="57"/>
      <c r="D288" s="57"/>
      <c r="E288" s="57"/>
      <c r="F288" s="57"/>
      <c r="G288" s="57"/>
    </row>
    <row r="289" spans="2:7" x14ac:dyDescent="0.2">
      <c r="B289" s="61"/>
      <c r="C289" s="57"/>
      <c r="D289" s="57"/>
      <c r="E289" s="57"/>
      <c r="F289" s="57"/>
      <c r="G289" s="57"/>
    </row>
    <row r="290" spans="2:7" x14ac:dyDescent="0.2">
      <c r="B290" s="61"/>
      <c r="C290" s="57"/>
      <c r="D290" s="57"/>
      <c r="E290" s="57"/>
      <c r="F290" s="57"/>
      <c r="G290" s="57"/>
    </row>
    <row r="291" spans="2:7" x14ac:dyDescent="0.2">
      <c r="B291" s="61"/>
      <c r="C291" s="57"/>
      <c r="D291" s="57"/>
      <c r="E291" s="57"/>
      <c r="F291" s="57"/>
      <c r="G291" s="57"/>
    </row>
    <row r="292" spans="2:7" x14ac:dyDescent="0.2">
      <c r="B292" s="61"/>
      <c r="C292" s="57"/>
      <c r="D292" s="57"/>
      <c r="E292" s="57"/>
      <c r="F292" s="57"/>
      <c r="G292" s="57"/>
    </row>
    <row r="293" spans="2:7" x14ac:dyDescent="0.2">
      <c r="B293" s="61"/>
      <c r="C293" s="57"/>
      <c r="D293" s="57"/>
      <c r="E293" s="57"/>
      <c r="F293" s="57"/>
      <c r="G293" s="57"/>
    </row>
    <row r="294" spans="2:7" x14ac:dyDescent="0.2">
      <c r="B294" s="61"/>
      <c r="C294" s="57"/>
      <c r="D294" s="57"/>
      <c r="E294" s="57"/>
      <c r="F294" s="57"/>
      <c r="G294" s="57"/>
    </row>
    <row r="295" spans="2:7" x14ac:dyDescent="0.2">
      <c r="B295" s="61"/>
      <c r="C295" s="57"/>
      <c r="D295" s="57"/>
      <c r="E295" s="57"/>
      <c r="F295" s="57"/>
      <c r="G295" s="57"/>
    </row>
    <row r="296" spans="2:7" x14ac:dyDescent="0.2">
      <c r="B296" s="61"/>
      <c r="C296" s="57"/>
      <c r="D296" s="57"/>
      <c r="E296" s="57"/>
      <c r="F296" s="57"/>
      <c r="G296" s="57"/>
    </row>
    <row r="297" spans="2:7" x14ac:dyDescent="0.2">
      <c r="B297" s="61"/>
      <c r="C297" s="57"/>
      <c r="D297" s="57"/>
      <c r="E297" s="57"/>
      <c r="F297" s="57"/>
      <c r="G297" s="57"/>
    </row>
    <row r="298" spans="2:7" x14ac:dyDescent="0.2">
      <c r="B298" s="61"/>
      <c r="C298" s="57"/>
      <c r="D298" s="57"/>
      <c r="E298" s="57"/>
      <c r="F298" s="57"/>
      <c r="G298" s="57"/>
    </row>
    <row r="299" spans="2:7" x14ac:dyDescent="0.2">
      <c r="B299" s="61"/>
      <c r="C299" s="57"/>
      <c r="D299" s="57"/>
      <c r="E299" s="57"/>
      <c r="F299" s="57"/>
      <c r="G299" s="57"/>
    </row>
    <row r="300" spans="2:7" x14ac:dyDescent="0.2">
      <c r="B300" s="61"/>
      <c r="C300" s="57"/>
      <c r="D300" s="57"/>
      <c r="E300" s="57"/>
      <c r="F300" s="57"/>
      <c r="G300" s="57"/>
    </row>
    <row r="301" spans="2:7" x14ac:dyDescent="0.2">
      <c r="B301" s="61"/>
      <c r="C301" s="57"/>
      <c r="D301" s="57"/>
      <c r="E301" s="57"/>
      <c r="F301" s="57"/>
      <c r="G301" s="57"/>
    </row>
    <row r="302" spans="2:7" x14ac:dyDescent="0.2">
      <c r="B302" s="61"/>
      <c r="C302" s="57"/>
      <c r="D302" s="57"/>
      <c r="E302" s="57"/>
      <c r="F302" s="57"/>
      <c r="G302" s="57"/>
    </row>
    <row r="303" spans="2:7" x14ac:dyDescent="0.2">
      <c r="B303" s="61"/>
      <c r="C303" s="57"/>
      <c r="D303" s="57"/>
      <c r="E303" s="57"/>
      <c r="F303" s="57"/>
      <c r="G303" s="57"/>
    </row>
    <row r="304" spans="2:7" x14ac:dyDescent="0.2">
      <c r="B304" s="61"/>
      <c r="C304" s="57"/>
      <c r="D304" s="57"/>
      <c r="E304" s="57"/>
      <c r="F304" s="57"/>
      <c r="G304" s="57"/>
    </row>
    <row r="305" spans="2:7" x14ac:dyDescent="0.2">
      <c r="B305" s="61"/>
      <c r="C305" s="57"/>
      <c r="D305" s="57"/>
      <c r="E305" s="57"/>
      <c r="F305" s="57"/>
      <c r="G305" s="57"/>
    </row>
    <row r="306" spans="2:7" x14ac:dyDescent="0.2">
      <c r="B306" s="61"/>
      <c r="C306" s="57"/>
      <c r="D306" s="57"/>
      <c r="E306" s="57"/>
      <c r="F306" s="57"/>
      <c r="G306" s="57"/>
    </row>
    <row r="307" spans="2:7" x14ac:dyDescent="0.2">
      <c r="B307" s="61"/>
      <c r="C307" s="57"/>
      <c r="D307" s="57"/>
      <c r="E307" s="57"/>
      <c r="F307" s="57"/>
      <c r="G307" s="57"/>
    </row>
    <row r="308" spans="2:7" x14ac:dyDescent="0.2">
      <c r="B308" s="61"/>
      <c r="C308" s="57"/>
      <c r="D308" s="57"/>
      <c r="E308" s="57"/>
      <c r="F308" s="57"/>
      <c r="G308" s="57"/>
    </row>
    <row r="309" spans="2:7" x14ac:dyDescent="0.2">
      <c r="B309" s="61"/>
      <c r="C309" s="57"/>
      <c r="D309" s="57"/>
      <c r="E309" s="57"/>
      <c r="F309" s="57"/>
      <c r="G309" s="57"/>
    </row>
    <row r="310" spans="2:7" x14ac:dyDescent="0.2">
      <c r="B310" s="61"/>
      <c r="C310" s="57"/>
      <c r="D310" s="57"/>
      <c r="E310" s="57"/>
      <c r="F310" s="57"/>
      <c r="G310" s="57"/>
    </row>
    <row r="311" spans="2:7" x14ac:dyDescent="0.2">
      <c r="B311" s="61"/>
      <c r="C311" s="57"/>
      <c r="D311" s="57"/>
      <c r="E311" s="57"/>
      <c r="F311" s="57"/>
      <c r="G311" s="57"/>
    </row>
    <row r="312" spans="2:7" x14ac:dyDescent="0.2">
      <c r="B312" s="61"/>
      <c r="C312" s="57"/>
      <c r="D312" s="57"/>
      <c r="E312" s="57"/>
      <c r="F312" s="57"/>
      <c r="G312" s="57"/>
    </row>
    <row r="313" spans="2:7" x14ac:dyDescent="0.2">
      <c r="B313" s="61"/>
      <c r="C313" s="57"/>
      <c r="D313" s="57"/>
      <c r="E313" s="57"/>
      <c r="F313" s="57"/>
      <c r="G313" s="57"/>
    </row>
    <row r="314" spans="2:7" x14ac:dyDescent="0.2">
      <c r="B314" s="61"/>
      <c r="C314" s="57"/>
      <c r="D314" s="57"/>
      <c r="E314" s="57"/>
      <c r="F314" s="57"/>
      <c r="G314" s="57"/>
    </row>
    <row r="315" spans="2:7" x14ac:dyDescent="0.2">
      <c r="B315" s="61"/>
      <c r="C315" s="57"/>
      <c r="D315" s="57"/>
      <c r="E315" s="57"/>
      <c r="F315" s="57"/>
      <c r="G315" s="57"/>
    </row>
    <row r="316" spans="2:7" x14ac:dyDescent="0.2">
      <c r="B316" s="61"/>
      <c r="C316" s="57"/>
      <c r="D316" s="57"/>
      <c r="E316" s="57"/>
      <c r="F316" s="57"/>
      <c r="G316" s="57"/>
    </row>
    <row r="317" spans="2:7" x14ac:dyDescent="0.2">
      <c r="B317" s="61"/>
      <c r="C317" s="57"/>
      <c r="D317" s="57"/>
      <c r="E317" s="57"/>
      <c r="F317" s="57"/>
      <c r="G317" s="57"/>
    </row>
    <row r="318" spans="2:7" x14ac:dyDescent="0.2">
      <c r="B318" s="61"/>
      <c r="C318" s="57"/>
      <c r="D318" s="57"/>
      <c r="E318" s="57"/>
      <c r="F318" s="57"/>
      <c r="G318" s="57"/>
    </row>
    <row r="319" spans="2:7" x14ac:dyDescent="0.2">
      <c r="B319" s="61"/>
      <c r="C319" s="57"/>
      <c r="D319" s="57"/>
      <c r="E319" s="57"/>
      <c r="F319" s="57"/>
      <c r="G319" s="57"/>
    </row>
    <row r="320" spans="2:7" x14ac:dyDescent="0.2">
      <c r="B320" s="61"/>
      <c r="C320" s="57"/>
      <c r="D320" s="57"/>
      <c r="E320" s="57"/>
      <c r="F320" s="57"/>
      <c r="G320" s="57"/>
    </row>
    <row r="321" spans="2:7" x14ac:dyDescent="0.2">
      <c r="B321" s="61"/>
      <c r="C321" s="57"/>
      <c r="D321" s="57"/>
      <c r="E321" s="57"/>
      <c r="F321" s="57"/>
      <c r="G321" s="57"/>
    </row>
    <row r="322" spans="2:7" x14ac:dyDescent="0.2">
      <c r="B322" s="61"/>
      <c r="C322" s="57"/>
      <c r="D322" s="57"/>
      <c r="E322" s="57"/>
      <c r="F322" s="57"/>
      <c r="G322" s="57"/>
    </row>
    <row r="323" spans="2:7" x14ac:dyDescent="0.2">
      <c r="B323" s="61"/>
      <c r="C323" s="57"/>
      <c r="D323" s="57"/>
      <c r="E323" s="57"/>
      <c r="F323" s="57"/>
      <c r="G323" s="57"/>
    </row>
    <row r="324" spans="2:7" x14ac:dyDescent="0.2">
      <c r="B324" s="61"/>
      <c r="C324" s="57"/>
      <c r="D324" s="57"/>
      <c r="E324" s="57"/>
      <c r="F324" s="57"/>
      <c r="G324" s="57"/>
    </row>
    <row r="325" spans="2:7" x14ac:dyDescent="0.2">
      <c r="B325" s="61"/>
      <c r="C325" s="57"/>
      <c r="D325" s="57"/>
      <c r="E325" s="57"/>
      <c r="F325" s="57"/>
      <c r="G325" s="57"/>
    </row>
    <row r="326" spans="2:7" x14ac:dyDescent="0.2">
      <c r="B326" s="61"/>
      <c r="C326" s="57"/>
      <c r="D326" s="57"/>
      <c r="E326" s="57"/>
      <c r="F326" s="57"/>
      <c r="G326" s="57"/>
    </row>
    <row r="327" spans="2:7" x14ac:dyDescent="0.2">
      <c r="B327" s="61"/>
      <c r="C327" s="57"/>
      <c r="D327" s="57"/>
      <c r="E327" s="57"/>
      <c r="F327" s="57"/>
      <c r="G327" s="57"/>
    </row>
    <row r="328" spans="2:7" x14ac:dyDescent="0.2">
      <c r="B328" s="61"/>
      <c r="C328" s="57"/>
      <c r="D328" s="57"/>
      <c r="E328" s="57"/>
      <c r="F328" s="57"/>
      <c r="G328" s="57"/>
    </row>
    <row r="329" spans="2:7" x14ac:dyDescent="0.2">
      <c r="B329" s="61"/>
      <c r="C329" s="57"/>
      <c r="D329" s="57"/>
      <c r="E329" s="57"/>
      <c r="F329" s="57"/>
      <c r="G329" s="57"/>
    </row>
    <row r="330" spans="2:7" x14ac:dyDescent="0.2">
      <c r="B330" s="61"/>
      <c r="C330" s="57"/>
      <c r="D330" s="57"/>
      <c r="E330" s="57"/>
      <c r="F330" s="57"/>
      <c r="G330" s="57"/>
    </row>
    <row r="331" spans="2:7" x14ac:dyDescent="0.2">
      <c r="B331" s="61"/>
      <c r="C331" s="57"/>
      <c r="D331" s="57"/>
      <c r="E331" s="57"/>
      <c r="F331" s="57"/>
      <c r="G331" s="57"/>
    </row>
    <row r="332" spans="2:7" x14ac:dyDescent="0.2">
      <c r="B332" s="61"/>
      <c r="C332" s="57"/>
      <c r="D332" s="57"/>
      <c r="E332" s="57"/>
      <c r="F332" s="57"/>
      <c r="G332" s="57"/>
    </row>
    <row r="333" spans="2:7" x14ac:dyDescent="0.2">
      <c r="B333" s="61"/>
      <c r="C333" s="57"/>
      <c r="D333" s="57"/>
      <c r="E333" s="57"/>
      <c r="F333" s="57"/>
      <c r="G333" s="57"/>
    </row>
    <row r="334" spans="2:7" x14ac:dyDescent="0.2">
      <c r="B334" s="61"/>
      <c r="C334" s="57"/>
      <c r="D334" s="57"/>
      <c r="E334" s="57"/>
      <c r="F334" s="57"/>
      <c r="G334" s="57"/>
    </row>
    <row r="335" spans="2:7" x14ac:dyDescent="0.2">
      <c r="B335" s="61"/>
      <c r="C335" s="57"/>
      <c r="D335" s="57"/>
      <c r="E335" s="57"/>
      <c r="F335" s="57"/>
      <c r="G335" s="57"/>
    </row>
    <row r="336" spans="2:7" x14ac:dyDescent="0.2">
      <c r="B336" s="61"/>
      <c r="C336" s="57"/>
      <c r="D336" s="57"/>
      <c r="E336" s="57"/>
      <c r="F336" s="57"/>
      <c r="G336" s="57"/>
    </row>
    <row r="337" spans="2:7" x14ac:dyDescent="0.2">
      <c r="B337" s="61"/>
      <c r="C337" s="57"/>
      <c r="D337" s="57"/>
      <c r="E337" s="57"/>
      <c r="F337" s="57"/>
      <c r="G337" s="57"/>
    </row>
    <row r="338" spans="2:7" x14ac:dyDescent="0.2">
      <c r="B338" s="61"/>
      <c r="C338" s="57"/>
      <c r="D338" s="57"/>
      <c r="E338" s="57"/>
      <c r="F338" s="57"/>
      <c r="G338" s="57"/>
    </row>
    <row r="339" spans="2:7" x14ac:dyDescent="0.2">
      <c r="B339" s="61"/>
      <c r="C339" s="57"/>
      <c r="D339" s="57"/>
      <c r="E339" s="57"/>
      <c r="F339" s="57"/>
      <c r="G339" s="57"/>
    </row>
    <row r="340" spans="2:7" x14ac:dyDescent="0.2">
      <c r="B340" s="61"/>
      <c r="C340" s="57"/>
      <c r="D340" s="57"/>
      <c r="E340" s="57"/>
      <c r="F340" s="57"/>
      <c r="G340" s="57"/>
    </row>
    <row r="341" spans="2:7" x14ac:dyDescent="0.2">
      <c r="B341" s="61"/>
      <c r="C341" s="57"/>
      <c r="D341" s="57"/>
      <c r="E341" s="57"/>
      <c r="F341" s="57"/>
      <c r="G341" s="57"/>
    </row>
    <row r="342" spans="2:7" x14ac:dyDescent="0.2">
      <c r="B342" s="61"/>
      <c r="C342" s="57"/>
      <c r="D342" s="57"/>
      <c r="E342" s="57"/>
      <c r="F342" s="57"/>
      <c r="G342" s="57"/>
    </row>
    <row r="343" spans="2:7" x14ac:dyDescent="0.2">
      <c r="B343" s="61"/>
      <c r="C343" s="57"/>
      <c r="D343" s="57"/>
      <c r="E343" s="57"/>
      <c r="F343" s="57"/>
      <c r="G343" s="57"/>
    </row>
    <row r="344" spans="2:7" x14ac:dyDescent="0.2">
      <c r="B344" s="61"/>
      <c r="C344" s="57"/>
      <c r="D344" s="57"/>
      <c r="E344" s="57"/>
      <c r="F344" s="57"/>
      <c r="G344" s="57"/>
    </row>
    <row r="345" spans="2:7" x14ac:dyDescent="0.2">
      <c r="B345" s="61"/>
      <c r="C345" s="57"/>
      <c r="D345" s="57"/>
      <c r="E345" s="57"/>
      <c r="F345" s="57"/>
      <c r="G345" s="57"/>
    </row>
    <row r="346" spans="2:7" x14ac:dyDescent="0.2">
      <c r="B346" s="61"/>
      <c r="C346" s="57"/>
      <c r="D346" s="57"/>
      <c r="E346" s="57"/>
      <c r="F346" s="57"/>
      <c r="G346" s="57"/>
    </row>
    <row r="347" spans="2:7" x14ac:dyDescent="0.2">
      <c r="B347" s="61"/>
      <c r="C347" s="57"/>
      <c r="D347" s="57"/>
      <c r="E347" s="57"/>
      <c r="F347" s="57"/>
      <c r="G347" s="57"/>
    </row>
    <row r="348" spans="2:7" x14ac:dyDescent="0.2">
      <c r="B348" s="61"/>
      <c r="C348" s="57"/>
      <c r="D348" s="57"/>
      <c r="E348" s="57"/>
      <c r="F348" s="57"/>
      <c r="G348" s="57"/>
    </row>
    <row r="349" spans="2:7" x14ac:dyDescent="0.2">
      <c r="B349" s="61"/>
      <c r="C349" s="57"/>
      <c r="D349" s="57"/>
      <c r="E349" s="57"/>
      <c r="F349" s="57"/>
      <c r="G349" s="57"/>
    </row>
    <row r="350" spans="2:7" x14ac:dyDescent="0.2">
      <c r="B350" s="61"/>
      <c r="C350" s="57"/>
      <c r="D350" s="57"/>
      <c r="E350" s="57"/>
      <c r="F350" s="57"/>
      <c r="G350" s="57"/>
    </row>
    <row r="351" spans="2:7" x14ac:dyDescent="0.2">
      <c r="B351" s="61"/>
      <c r="C351" s="57"/>
      <c r="D351" s="57"/>
      <c r="E351" s="57"/>
      <c r="F351" s="57"/>
      <c r="G351" s="57"/>
    </row>
    <row r="352" spans="2:7" x14ac:dyDescent="0.2">
      <c r="B352" s="61"/>
      <c r="C352" s="57"/>
      <c r="D352" s="57"/>
      <c r="E352" s="57"/>
      <c r="F352" s="57"/>
      <c r="G352" s="57"/>
    </row>
    <row r="353" spans="2:7" x14ac:dyDescent="0.2">
      <c r="B353" s="61"/>
      <c r="C353" s="57"/>
      <c r="D353" s="57"/>
      <c r="E353" s="57"/>
      <c r="F353" s="57"/>
      <c r="G353" s="57"/>
    </row>
    <row r="354" spans="2:7" x14ac:dyDescent="0.2">
      <c r="B354" s="61"/>
      <c r="C354" s="57"/>
      <c r="D354" s="57"/>
      <c r="E354" s="57"/>
      <c r="F354" s="57"/>
      <c r="G354" s="57"/>
    </row>
    <row r="355" spans="2:7" x14ac:dyDescent="0.2">
      <c r="B355" s="61"/>
      <c r="C355" s="57"/>
      <c r="D355" s="57"/>
      <c r="E355" s="57"/>
      <c r="F355" s="57"/>
      <c r="G355" s="57"/>
    </row>
    <row r="356" spans="2:7" x14ac:dyDescent="0.2">
      <c r="B356" s="61"/>
      <c r="C356" s="57"/>
      <c r="D356" s="57"/>
      <c r="E356" s="57"/>
      <c r="F356" s="57"/>
      <c r="G356" s="57"/>
    </row>
    <row r="357" spans="2:7" x14ac:dyDescent="0.2">
      <c r="B357" s="61"/>
      <c r="C357" s="57"/>
      <c r="D357" s="57"/>
      <c r="E357" s="57"/>
      <c r="F357" s="57"/>
      <c r="G357" s="57"/>
    </row>
    <row r="358" spans="2:7" x14ac:dyDescent="0.2">
      <c r="B358" s="61"/>
      <c r="C358" s="57"/>
      <c r="D358" s="57"/>
      <c r="E358" s="57"/>
      <c r="F358" s="57"/>
      <c r="G358" s="57"/>
    </row>
    <row r="359" spans="2:7" x14ac:dyDescent="0.2">
      <c r="B359" s="61"/>
      <c r="C359" s="57"/>
      <c r="D359" s="57"/>
      <c r="E359" s="57"/>
      <c r="F359" s="57"/>
      <c r="G359" s="57"/>
    </row>
    <row r="360" spans="2:7" x14ac:dyDescent="0.2">
      <c r="B360" s="61"/>
      <c r="C360" s="57"/>
      <c r="D360" s="57"/>
      <c r="E360" s="57"/>
      <c r="F360" s="57"/>
      <c r="G360" s="57"/>
    </row>
    <row r="361" spans="2:7" x14ac:dyDescent="0.2">
      <c r="B361" s="61"/>
      <c r="C361" s="57"/>
      <c r="D361" s="57"/>
      <c r="E361" s="57"/>
      <c r="F361" s="57"/>
      <c r="G361" s="57"/>
    </row>
    <row r="362" spans="2:7" x14ac:dyDescent="0.2">
      <c r="B362" s="61"/>
      <c r="C362" s="57"/>
      <c r="D362" s="57"/>
      <c r="E362" s="57"/>
      <c r="F362" s="57"/>
      <c r="G362" s="57"/>
    </row>
    <row r="363" spans="2:7" x14ac:dyDescent="0.2">
      <c r="B363" s="61"/>
      <c r="C363" s="57"/>
      <c r="D363" s="57"/>
      <c r="E363" s="57"/>
      <c r="F363" s="57"/>
      <c r="G363" s="57"/>
    </row>
    <row r="364" spans="2:7" x14ac:dyDescent="0.2">
      <c r="B364" s="61"/>
      <c r="C364" s="57"/>
      <c r="D364" s="57"/>
      <c r="E364" s="57"/>
      <c r="F364" s="57"/>
      <c r="G364" s="57"/>
    </row>
    <row r="365" spans="2:7" x14ac:dyDescent="0.2">
      <c r="B365" s="61"/>
      <c r="C365" s="57"/>
      <c r="D365" s="57"/>
      <c r="E365" s="57"/>
      <c r="F365" s="57"/>
      <c r="G365" s="57"/>
    </row>
    <row r="366" spans="2:7" x14ac:dyDescent="0.2">
      <c r="B366" s="61"/>
      <c r="C366" s="57"/>
      <c r="D366" s="57"/>
      <c r="E366" s="57"/>
      <c r="F366" s="57"/>
      <c r="G366" s="57"/>
    </row>
    <row r="367" spans="2:7" x14ac:dyDescent="0.2">
      <c r="B367" s="61"/>
      <c r="C367" s="57"/>
      <c r="D367" s="57"/>
      <c r="E367" s="57"/>
      <c r="F367" s="57"/>
      <c r="G367" s="57"/>
    </row>
    <row r="368" spans="2:7" x14ac:dyDescent="0.2">
      <c r="B368" s="61"/>
      <c r="C368" s="57"/>
      <c r="D368" s="57"/>
      <c r="E368" s="57"/>
      <c r="F368" s="57"/>
      <c r="G368" s="57"/>
    </row>
    <row r="369" spans="2:7" x14ac:dyDescent="0.2">
      <c r="B369" s="61"/>
      <c r="C369" s="57"/>
      <c r="D369" s="57"/>
      <c r="E369" s="57"/>
      <c r="F369" s="57"/>
      <c r="G369" s="57"/>
    </row>
    <row r="370" spans="2:7" x14ac:dyDescent="0.2">
      <c r="B370" s="61"/>
      <c r="C370" s="57"/>
      <c r="D370" s="57"/>
      <c r="E370" s="57"/>
      <c r="F370" s="57"/>
      <c r="G370" s="57"/>
    </row>
    <row r="371" spans="2:7" x14ac:dyDescent="0.2">
      <c r="B371" s="61"/>
      <c r="C371" s="57"/>
      <c r="D371" s="57"/>
      <c r="E371" s="57"/>
      <c r="F371" s="57"/>
      <c r="G371" s="57"/>
    </row>
    <row r="372" spans="2:7" x14ac:dyDescent="0.2">
      <c r="B372" s="61"/>
      <c r="C372" s="57"/>
      <c r="D372" s="57"/>
      <c r="E372" s="57"/>
      <c r="F372" s="57"/>
      <c r="G372" s="57"/>
    </row>
    <row r="373" spans="2:7" x14ac:dyDescent="0.2">
      <c r="B373" s="61"/>
      <c r="C373" s="57"/>
      <c r="D373" s="57"/>
      <c r="E373" s="57"/>
      <c r="F373" s="57"/>
      <c r="G373" s="57"/>
    </row>
    <row r="374" spans="2:7" x14ac:dyDescent="0.2">
      <c r="B374" s="61"/>
      <c r="C374" s="57"/>
      <c r="D374" s="57"/>
      <c r="E374" s="57"/>
      <c r="F374" s="57"/>
      <c r="G374" s="57"/>
    </row>
    <row r="375" spans="2:7" x14ac:dyDescent="0.2">
      <c r="B375" s="61"/>
      <c r="C375" s="57"/>
      <c r="D375" s="57"/>
      <c r="E375" s="57"/>
      <c r="F375" s="57"/>
      <c r="G375" s="57"/>
    </row>
    <row r="376" spans="2:7" x14ac:dyDescent="0.2">
      <c r="B376" s="61"/>
      <c r="C376" s="57"/>
      <c r="D376" s="57"/>
      <c r="E376" s="57"/>
      <c r="F376" s="57"/>
      <c r="G376" s="57"/>
    </row>
    <row r="377" spans="2:7" x14ac:dyDescent="0.2">
      <c r="B377" s="61"/>
      <c r="C377" s="57"/>
      <c r="D377" s="57"/>
      <c r="E377" s="57"/>
      <c r="F377" s="57"/>
      <c r="G377" s="57"/>
    </row>
    <row r="378" spans="2:7" x14ac:dyDescent="0.2">
      <c r="B378" s="61"/>
      <c r="C378" s="57"/>
      <c r="D378" s="57"/>
      <c r="E378" s="57"/>
      <c r="F378" s="57"/>
      <c r="G378" s="57"/>
    </row>
    <row r="379" spans="2:7" x14ac:dyDescent="0.2">
      <c r="B379" s="61"/>
      <c r="C379" s="57"/>
      <c r="D379" s="57"/>
      <c r="E379" s="57"/>
      <c r="F379" s="57"/>
      <c r="G379" s="57"/>
    </row>
    <row r="380" spans="2:7" x14ac:dyDescent="0.2">
      <c r="B380" s="61"/>
      <c r="C380" s="57"/>
      <c r="D380" s="57"/>
      <c r="E380" s="57"/>
      <c r="F380" s="57"/>
      <c r="G380" s="57"/>
    </row>
    <row r="381" spans="2:7" x14ac:dyDescent="0.2">
      <c r="B381" s="61"/>
      <c r="C381" s="57"/>
      <c r="D381" s="57"/>
      <c r="E381" s="57"/>
      <c r="F381" s="57"/>
      <c r="G381" s="57"/>
    </row>
    <row r="382" spans="2:7" x14ac:dyDescent="0.2">
      <c r="B382" s="61"/>
      <c r="C382" s="57"/>
      <c r="D382" s="57"/>
      <c r="E382" s="57"/>
      <c r="F382" s="57"/>
      <c r="G382" s="57"/>
    </row>
    <row r="383" spans="2:7" x14ac:dyDescent="0.2">
      <c r="B383" s="61"/>
      <c r="C383" s="57"/>
      <c r="D383" s="57"/>
      <c r="E383" s="57"/>
      <c r="F383" s="57"/>
      <c r="G383" s="57"/>
    </row>
    <row r="384" spans="2:7" x14ac:dyDescent="0.2">
      <c r="B384" s="61"/>
      <c r="C384" s="57"/>
      <c r="D384" s="57"/>
      <c r="E384" s="57"/>
      <c r="F384" s="57"/>
      <c r="G384" s="57"/>
    </row>
    <row r="385" spans="2:7" x14ac:dyDescent="0.2">
      <c r="B385" s="61"/>
      <c r="C385" s="57"/>
      <c r="D385" s="57"/>
      <c r="E385" s="57"/>
      <c r="F385" s="57"/>
      <c r="G385" s="57"/>
    </row>
    <row r="386" spans="2:7" x14ac:dyDescent="0.2">
      <c r="B386" s="61"/>
      <c r="C386" s="57"/>
      <c r="D386" s="57"/>
      <c r="E386" s="57"/>
      <c r="F386" s="57"/>
      <c r="G386" s="57"/>
    </row>
    <row r="387" spans="2:7" x14ac:dyDescent="0.2">
      <c r="B387" s="61"/>
      <c r="C387" s="57"/>
      <c r="D387" s="57"/>
      <c r="E387" s="57"/>
      <c r="F387" s="57"/>
      <c r="G387" s="57"/>
    </row>
    <row r="388" spans="2:7" x14ac:dyDescent="0.2">
      <c r="B388" s="61"/>
      <c r="C388" s="57"/>
      <c r="D388" s="57"/>
      <c r="E388" s="57"/>
      <c r="F388" s="57"/>
      <c r="G388" s="57"/>
    </row>
    <row r="389" spans="2:7" x14ac:dyDescent="0.2">
      <c r="B389" s="61"/>
      <c r="C389" s="57"/>
      <c r="D389" s="57"/>
      <c r="E389" s="57"/>
      <c r="F389" s="57"/>
      <c r="G389" s="57"/>
    </row>
    <row r="390" spans="2:7" x14ac:dyDescent="0.2">
      <c r="B390" s="61"/>
      <c r="C390" s="57"/>
      <c r="D390" s="57"/>
      <c r="E390" s="57"/>
      <c r="F390" s="57"/>
      <c r="G390" s="57"/>
    </row>
    <row r="391" spans="2:7" x14ac:dyDescent="0.2">
      <c r="B391" s="61"/>
      <c r="C391" s="57"/>
      <c r="D391" s="57"/>
      <c r="E391" s="57"/>
      <c r="F391" s="57"/>
      <c r="G391" s="57"/>
    </row>
    <row r="392" spans="2:7" x14ac:dyDescent="0.2">
      <c r="B392" s="61"/>
      <c r="C392" s="57"/>
      <c r="D392" s="57"/>
      <c r="E392" s="57"/>
      <c r="F392" s="57"/>
      <c r="G392" s="57"/>
    </row>
    <row r="393" spans="2:7" x14ac:dyDescent="0.2">
      <c r="B393" s="61"/>
      <c r="C393" s="57"/>
      <c r="D393" s="57"/>
      <c r="E393" s="57"/>
      <c r="F393" s="57"/>
      <c r="G393" s="57"/>
    </row>
    <row r="394" spans="2:7" x14ac:dyDescent="0.2">
      <c r="B394" s="61"/>
      <c r="C394" s="57"/>
      <c r="D394" s="57"/>
      <c r="E394" s="57"/>
      <c r="F394" s="57"/>
      <c r="G394" s="57"/>
    </row>
    <row r="395" spans="2:7" x14ac:dyDescent="0.2">
      <c r="B395" s="61"/>
      <c r="C395" s="57"/>
      <c r="D395" s="57"/>
      <c r="E395" s="57"/>
      <c r="F395" s="57"/>
      <c r="G395" s="57"/>
    </row>
    <row r="396" spans="2:7" x14ac:dyDescent="0.2">
      <c r="B396" s="61"/>
      <c r="C396" s="57"/>
      <c r="D396" s="57"/>
      <c r="E396" s="57"/>
      <c r="F396" s="57"/>
      <c r="G396" s="57"/>
    </row>
    <row r="397" spans="2:7" x14ac:dyDescent="0.2">
      <c r="B397" s="61"/>
      <c r="C397" s="57"/>
      <c r="D397" s="57"/>
      <c r="E397" s="57"/>
      <c r="F397" s="57"/>
      <c r="G397" s="57"/>
    </row>
    <row r="398" spans="2:7" x14ac:dyDescent="0.2">
      <c r="B398" s="61"/>
      <c r="C398" s="57"/>
      <c r="D398" s="57"/>
      <c r="E398" s="57"/>
      <c r="F398" s="57"/>
      <c r="G398" s="57"/>
    </row>
    <row r="399" spans="2:7" x14ac:dyDescent="0.2">
      <c r="B399" s="61"/>
      <c r="C399" s="57"/>
      <c r="D399" s="57"/>
      <c r="E399" s="57"/>
      <c r="F399" s="57"/>
      <c r="G399" s="57"/>
    </row>
    <row r="400" spans="2:7" x14ac:dyDescent="0.2">
      <c r="B400" s="61"/>
      <c r="C400" s="57"/>
      <c r="D400" s="57"/>
      <c r="E400" s="57"/>
      <c r="F400" s="57"/>
      <c r="G400" s="57"/>
    </row>
    <row r="401" spans="2:7" x14ac:dyDescent="0.2">
      <c r="B401" s="61"/>
      <c r="C401" s="57"/>
      <c r="D401" s="57"/>
      <c r="E401" s="57"/>
      <c r="F401" s="57"/>
      <c r="G401" s="57"/>
    </row>
    <row r="402" spans="2:7" x14ac:dyDescent="0.2">
      <c r="B402" s="61"/>
      <c r="C402" s="57"/>
      <c r="D402" s="57"/>
      <c r="E402" s="57"/>
      <c r="F402" s="57"/>
      <c r="G402" s="57"/>
    </row>
    <row r="403" spans="2:7" x14ac:dyDescent="0.2">
      <c r="B403" s="61"/>
      <c r="C403" s="57"/>
      <c r="D403" s="57"/>
      <c r="E403" s="57"/>
      <c r="F403" s="57"/>
      <c r="G403" s="57"/>
    </row>
    <row r="404" spans="2:7" x14ac:dyDescent="0.2">
      <c r="B404" s="61"/>
      <c r="C404" s="57"/>
      <c r="D404" s="57"/>
      <c r="E404" s="57"/>
      <c r="F404" s="57"/>
      <c r="G404" s="57"/>
    </row>
    <row r="405" spans="2:7" x14ac:dyDescent="0.2">
      <c r="B405" s="61"/>
      <c r="C405" s="57"/>
      <c r="D405" s="57"/>
      <c r="E405" s="57"/>
      <c r="F405" s="57"/>
      <c r="G405" s="57"/>
    </row>
    <row r="406" spans="2:7" x14ac:dyDescent="0.2">
      <c r="B406" s="61"/>
      <c r="C406" s="57"/>
      <c r="D406" s="57"/>
      <c r="E406" s="57"/>
      <c r="F406" s="57"/>
      <c r="G406" s="57"/>
    </row>
    <row r="407" spans="2:7" x14ac:dyDescent="0.2">
      <c r="B407" s="61"/>
      <c r="C407" s="57"/>
      <c r="D407" s="57"/>
      <c r="E407" s="57"/>
      <c r="F407" s="57"/>
      <c r="G407" s="57"/>
    </row>
    <row r="408" spans="2:7" x14ac:dyDescent="0.2">
      <c r="B408" s="61"/>
      <c r="C408" s="57"/>
      <c r="D408" s="57"/>
      <c r="E408" s="57"/>
      <c r="F408" s="57"/>
      <c r="G408" s="57"/>
    </row>
    <row r="409" spans="2:7" x14ac:dyDescent="0.2">
      <c r="B409" s="61"/>
      <c r="C409" s="57"/>
      <c r="D409" s="57"/>
      <c r="E409" s="57"/>
      <c r="F409" s="57"/>
      <c r="G409" s="57"/>
    </row>
    <row r="410" spans="2:7" x14ac:dyDescent="0.2">
      <c r="B410" s="61"/>
      <c r="C410" s="57"/>
      <c r="D410" s="57"/>
      <c r="E410" s="57"/>
      <c r="F410" s="57"/>
      <c r="G410" s="57"/>
    </row>
    <row r="411" spans="2:7" x14ac:dyDescent="0.2">
      <c r="B411" s="61"/>
      <c r="C411" s="57"/>
      <c r="D411" s="57"/>
      <c r="E411" s="57"/>
      <c r="F411" s="57"/>
      <c r="G411" s="57"/>
    </row>
    <row r="412" spans="2:7" x14ac:dyDescent="0.2">
      <c r="B412" s="61"/>
      <c r="C412" s="57"/>
      <c r="D412" s="57"/>
      <c r="E412" s="57"/>
      <c r="F412" s="57"/>
      <c r="G412" s="57"/>
    </row>
    <row r="413" spans="2:7" x14ac:dyDescent="0.2">
      <c r="B413" s="61"/>
      <c r="C413" s="57"/>
      <c r="D413" s="57"/>
      <c r="E413" s="57"/>
      <c r="F413" s="57"/>
      <c r="G413" s="57"/>
    </row>
    <row r="414" spans="2:7" x14ac:dyDescent="0.2">
      <c r="B414" s="61"/>
      <c r="C414" s="57"/>
      <c r="D414" s="57"/>
      <c r="E414" s="57"/>
      <c r="F414" s="57"/>
      <c r="G414" s="57"/>
    </row>
    <row r="415" spans="2:7" x14ac:dyDescent="0.2">
      <c r="B415" s="61"/>
      <c r="C415" s="57"/>
      <c r="D415" s="57"/>
      <c r="E415" s="57"/>
      <c r="F415" s="57"/>
      <c r="G415" s="57"/>
    </row>
    <row r="416" spans="2:7" x14ac:dyDescent="0.2">
      <c r="B416" s="61"/>
      <c r="C416" s="57"/>
      <c r="D416" s="57"/>
      <c r="E416" s="57"/>
      <c r="F416" s="57"/>
      <c r="G416" s="57"/>
    </row>
    <row r="417" spans="2:7" x14ac:dyDescent="0.2">
      <c r="B417" s="61"/>
      <c r="C417" s="57"/>
      <c r="D417" s="57"/>
      <c r="E417" s="57"/>
      <c r="F417" s="57"/>
      <c r="G417" s="57"/>
    </row>
    <row r="418" spans="2:7" x14ac:dyDescent="0.2">
      <c r="B418" s="61"/>
      <c r="C418" s="57"/>
      <c r="D418" s="57"/>
      <c r="E418" s="57"/>
      <c r="F418" s="57"/>
      <c r="G418" s="57"/>
    </row>
    <row r="419" spans="2:7" x14ac:dyDescent="0.2">
      <c r="B419" s="61"/>
      <c r="C419" s="57"/>
      <c r="D419" s="57"/>
      <c r="E419" s="57"/>
      <c r="F419" s="57"/>
      <c r="G419" s="57"/>
    </row>
    <row r="420" spans="2:7" x14ac:dyDescent="0.2">
      <c r="B420" s="61"/>
      <c r="C420" s="57"/>
      <c r="D420" s="57"/>
      <c r="E420" s="57"/>
      <c r="F420" s="57"/>
      <c r="G420" s="57"/>
    </row>
    <row r="421" spans="2:7" x14ac:dyDescent="0.2">
      <c r="B421" s="61"/>
      <c r="C421" s="57"/>
      <c r="D421" s="57"/>
      <c r="E421" s="57"/>
      <c r="F421" s="57"/>
      <c r="G421" s="57"/>
    </row>
    <row r="422" spans="2:7" x14ac:dyDescent="0.2">
      <c r="B422" s="61"/>
      <c r="C422" s="57"/>
      <c r="D422" s="57"/>
      <c r="E422" s="57"/>
      <c r="F422" s="57"/>
      <c r="G422" s="57"/>
    </row>
    <row r="423" spans="2:7" x14ac:dyDescent="0.2">
      <c r="B423" s="61"/>
      <c r="C423" s="57"/>
      <c r="D423" s="57"/>
      <c r="E423" s="57"/>
      <c r="F423" s="57"/>
      <c r="G423" s="57"/>
    </row>
    <row r="424" spans="2:7" x14ac:dyDescent="0.2">
      <c r="B424" s="61"/>
      <c r="C424" s="57"/>
      <c r="D424" s="57"/>
      <c r="E424" s="57"/>
      <c r="F424" s="57"/>
      <c r="G424" s="57"/>
    </row>
    <row r="425" spans="2:7" x14ac:dyDescent="0.2">
      <c r="B425" s="61"/>
      <c r="C425" s="57"/>
      <c r="D425" s="57"/>
      <c r="E425" s="57"/>
      <c r="F425" s="57"/>
      <c r="G425" s="57"/>
    </row>
    <row r="426" spans="2:7" x14ac:dyDescent="0.2">
      <c r="B426" s="61"/>
      <c r="C426" s="57"/>
      <c r="D426" s="57"/>
      <c r="E426" s="57"/>
      <c r="F426" s="57"/>
      <c r="G426" s="57"/>
    </row>
    <row r="427" spans="2:7" x14ac:dyDescent="0.2">
      <c r="B427" s="61"/>
      <c r="C427" s="57"/>
      <c r="D427" s="57"/>
      <c r="E427" s="57"/>
      <c r="F427" s="57"/>
      <c r="G427" s="57"/>
    </row>
    <row r="428" spans="2:7" x14ac:dyDescent="0.2">
      <c r="B428" s="61"/>
      <c r="C428" s="57"/>
      <c r="D428" s="57"/>
      <c r="E428" s="57"/>
      <c r="F428" s="57"/>
      <c r="G428" s="57"/>
    </row>
    <row r="429" spans="2:7" x14ac:dyDescent="0.2">
      <c r="B429" s="61"/>
      <c r="C429" s="57"/>
      <c r="D429" s="57"/>
      <c r="E429" s="57"/>
      <c r="F429" s="57"/>
      <c r="G429" s="57"/>
    </row>
    <row r="430" spans="2:7" x14ac:dyDescent="0.2">
      <c r="B430" s="61"/>
      <c r="C430" s="57"/>
      <c r="D430" s="57"/>
      <c r="E430" s="57"/>
      <c r="F430" s="57"/>
      <c r="G430" s="57"/>
    </row>
    <row r="431" spans="2:7" x14ac:dyDescent="0.2">
      <c r="B431" s="61"/>
      <c r="C431" s="57"/>
      <c r="D431" s="57"/>
      <c r="E431" s="57"/>
      <c r="F431" s="57"/>
      <c r="G431" s="57"/>
    </row>
    <row r="432" spans="2:7" x14ac:dyDescent="0.2">
      <c r="B432" s="61"/>
      <c r="C432" s="57"/>
      <c r="D432" s="57"/>
      <c r="E432" s="57"/>
      <c r="F432" s="57"/>
      <c r="G432" s="57"/>
    </row>
    <row r="433" spans="2:7" x14ac:dyDescent="0.2">
      <c r="B433" s="61"/>
      <c r="C433" s="57"/>
      <c r="D433" s="57"/>
      <c r="E433" s="57"/>
      <c r="F433" s="57"/>
      <c r="G433" s="57"/>
    </row>
    <row r="434" spans="2:7" x14ac:dyDescent="0.2">
      <c r="B434" s="61"/>
      <c r="C434" s="57"/>
      <c r="D434" s="57"/>
      <c r="E434" s="57"/>
      <c r="F434" s="57"/>
      <c r="G434" s="57"/>
    </row>
    <row r="435" spans="2:7" x14ac:dyDescent="0.2">
      <c r="B435" s="61"/>
      <c r="C435" s="57"/>
      <c r="D435" s="57"/>
      <c r="E435" s="57"/>
      <c r="F435" s="57"/>
      <c r="G435" s="57"/>
    </row>
    <row r="436" spans="2:7" x14ac:dyDescent="0.2">
      <c r="B436" s="61"/>
      <c r="C436" s="57"/>
      <c r="D436" s="57"/>
      <c r="E436" s="57"/>
      <c r="F436" s="57"/>
      <c r="G436" s="57"/>
    </row>
    <row r="437" spans="2:7" x14ac:dyDescent="0.2">
      <c r="B437" s="61"/>
      <c r="C437" s="57"/>
      <c r="D437" s="57"/>
      <c r="E437" s="57"/>
      <c r="F437" s="57"/>
      <c r="G437" s="57"/>
    </row>
    <row r="438" spans="2:7" x14ac:dyDescent="0.2">
      <c r="B438" s="61"/>
      <c r="C438" s="57"/>
      <c r="D438" s="57"/>
      <c r="E438" s="57"/>
      <c r="F438" s="57"/>
      <c r="G438" s="57"/>
    </row>
    <row r="439" spans="2:7" x14ac:dyDescent="0.2">
      <c r="B439" s="61"/>
      <c r="C439" s="57"/>
      <c r="D439" s="57"/>
      <c r="E439" s="57"/>
      <c r="F439" s="57"/>
      <c r="G439" s="57"/>
    </row>
    <row r="440" spans="2:7" x14ac:dyDescent="0.2">
      <c r="B440" s="61"/>
      <c r="C440" s="57"/>
      <c r="D440" s="57"/>
      <c r="E440" s="57"/>
      <c r="F440" s="57"/>
      <c r="G440" s="57"/>
    </row>
    <row r="441" spans="2:7" x14ac:dyDescent="0.2">
      <c r="B441" s="61"/>
      <c r="C441" s="57"/>
      <c r="D441" s="57"/>
      <c r="E441" s="57"/>
      <c r="F441" s="57"/>
      <c r="G441" s="57"/>
    </row>
    <row r="442" spans="2:7" x14ac:dyDescent="0.2">
      <c r="B442" s="61"/>
      <c r="C442" s="57"/>
      <c r="D442" s="57"/>
      <c r="E442" s="57"/>
      <c r="F442" s="57"/>
      <c r="G442" s="57"/>
    </row>
    <row r="443" spans="2:7" x14ac:dyDescent="0.2">
      <c r="B443" s="61"/>
      <c r="C443" s="57"/>
      <c r="D443" s="57"/>
      <c r="E443" s="57"/>
      <c r="F443" s="57"/>
      <c r="G443" s="57"/>
    </row>
    <row r="444" spans="2:7" x14ac:dyDescent="0.2">
      <c r="B444" s="61"/>
      <c r="C444" s="57"/>
      <c r="D444" s="57"/>
      <c r="E444" s="57"/>
      <c r="F444" s="57"/>
      <c r="G444" s="57"/>
    </row>
    <row r="445" spans="2:7" x14ac:dyDescent="0.2">
      <c r="B445" s="61"/>
      <c r="C445" s="57"/>
      <c r="D445" s="57"/>
      <c r="E445" s="57"/>
      <c r="F445" s="57"/>
      <c r="G445" s="57"/>
    </row>
    <row r="446" spans="2:7" x14ac:dyDescent="0.2">
      <c r="B446" s="61"/>
      <c r="C446" s="57"/>
      <c r="D446" s="57"/>
      <c r="E446" s="57"/>
      <c r="F446" s="57"/>
      <c r="G446" s="57"/>
    </row>
    <row r="447" spans="2:7" x14ac:dyDescent="0.2">
      <c r="B447" s="61"/>
      <c r="C447" s="57"/>
      <c r="D447" s="57"/>
      <c r="E447" s="57"/>
      <c r="F447" s="57"/>
      <c r="G447" s="57"/>
    </row>
    <row r="448" spans="2:7" x14ac:dyDescent="0.2">
      <c r="B448" s="61"/>
      <c r="C448" s="57"/>
      <c r="D448" s="57"/>
      <c r="E448" s="57"/>
      <c r="F448" s="57"/>
      <c r="G448" s="57"/>
    </row>
    <row r="449" spans="2:7" x14ac:dyDescent="0.2">
      <c r="B449" s="61"/>
      <c r="C449" s="57"/>
      <c r="D449" s="57"/>
      <c r="E449" s="57"/>
      <c r="F449" s="57"/>
      <c r="G449" s="57"/>
    </row>
    <row r="450" spans="2:7" x14ac:dyDescent="0.2">
      <c r="B450" s="61"/>
      <c r="C450" s="57"/>
      <c r="D450" s="57"/>
      <c r="E450" s="57"/>
      <c r="F450" s="57"/>
      <c r="G450" s="57"/>
    </row>
    <row r="451" spans="2:7" x14ac:dyDescent="0.2">
      <c r="B451" s="61"/>
      <c r="C451" s="57"/>
      <c r="D451" s="57"/>
      <c r="E451" s="57"/>
      <c r="F451" s="57"/>
      <c r="G451" s="57"/>
    </row>
    <row r="452" spans="2:7" x14ac:dyDescent="0.2">
      <c r="B452" s="61"/>
      <c r="C452" s="57"/>
      <c r="D452" s="57"/>
      <c r="E452" s="57"/>
      <c r="F452" s="57"/>
      <c r="G452" s="57"/>
    </row>
    <row r="453" spans="2:7" x14ac:dyDescent="0.2">
      <c r="B453" s="61"/>
      <c r="C453" s="57"/>
      <c r="D453" s="57"/>
      <c r="E453" s="57"/>
      <c r="F453" s="57"/>
      <c r="G453" s="57"/>
    </row>
    <row r="454" spans="2:7" x14ac:dyDescent="0.2">
      <c r="B454" s="61"/>
      <c r="C454" s="57"/>
      <c r="D454" s="57"/>
      <c r="E454" s="57"/>
      <c r="F454" s="57"/>
      <c r="G454" s="57"/>
    </row>
    <row r="455" spans="2:7" x14ac:dyDescent="0.2">
      <c r="B455" s="61"/>
      <c r="C455" s="57"/>
      <c r="D455" s="57"/>
      <c r="E455" s="57"/>
      <c r="F455" s="57"/>
      <c r="G455" s="57"/>
    </row>
    <row r="456" spans="2:7" x14ac:dyDescent="0.2">
      <c r="B456" s="61"/>
      <c r="C456" s="57"/>
      <c r="D456" s="57"/>
      <c r="E456" s="57"/>
      <c r="F456" s="57"/>
      <c r="G456" s="57"/>
    </row>
    <row r="457" spans="2:7" x14ac:dyDescent="0.2">
      <c r="B457" s="61"/>
      <c r="C457" s="57"/>
      <c r="D457" s="57"/>
      <c r="E457" s="57"/>
      <c r="F457" s="57"/>
      <c r="G457" s="57"/>
    </row>
    <row r="458" spans="2:7" x14ac:dyDescent="0.2">
      <c r="B458" s="61"/>
      <c r="C458" s="57"/>
      <c r="D458" s="57"/>
      <c r="E458" s="57"/>
      <c r="F458" s="57"/>
      <c r="G458" s="57"/>
    </row>
    <row r="459" spans="2:7" x14ac:dyDescent="0.2">
      <c r="B459" s="61"/>
      <c r="C459" s="57"/>
      <c r="D459" s="57"/>
      <c r="E459" s="57"/>
      <c r="F459" s="57"/>
      <c r="G459" s="57"/>
    </row>
    <row r="460" spans="2:7" x14ac:dyDescent="0.2">
      <c r="B460" s="61"/>
      <c r="C460" s="57"/>
      <c r="D460" s="57"/>
      <c r="E460" s="57"/>
      <c r="F460" s="57"/>
      <c r="G460" s="57"/>
    </row>
    <row r="461" spans="2:7" x14ac:dyDescent="0.2">
      <c r="B461" s="61"/>
      <c r="C461" s="57"/>
      <c r="D461" s="57"/>
      <c r="E461" s="57"/>
      <c r="F461" s="57"/>
      <c r="G461" s="57"/>
    </row>
    <row r="462" spans="2:7" x14ac:dyDescent="0.2">
      <c r="B462" s="61"/>
      <c r="C462" s="57"/>
      <c r="D462" s="57"/>
      <c r="E462" s="57"/>
      <c r="F462" s="57"/>
      <c r="G462" s="57"/>
    </row>
    <row r="463" spans="2:7" x14ac:dyDescent="0.2">
      <c r="B463" s="61"/>
      <c r="C463" s="57"/>
      <c r="D463" s="57"/>
      <c r="E463" s="57"/>
      <c r="F463" s="57"/>
      <c r="G463" s="57"/>
    </row>
    <row r="464" spans="2:7" x14ac:dyDescent="0.2">
      <c r="B464" s="61"/>
      <c r="C464" s="57"/>
      <c r="D464" s="57"/>
      <c r="E464" s="57"/>
      <c r="F464" s="57"/>
      <c r="G464" s="57"/>
    </row>
    <row r="465" spans="2:7" x14ac:dyDescent="0.2">
      <c r="B465" s="61"/>
      <c r="C465" s="57"/>
      <c r="D465" s="57"/>
      <c r="E465" s="57"/>
      <c r="F465" s="57"/>
      <c r="G465" s="57"/>
    </row>
    <row r="466" spans="2:7" x14ac:dyDescent="0.2">
      <c r="B466" s="61"/>
      <c r="C466" s="57"/>
      <c r="D466" s="57"/>
      <c r="E466" s="57"/>
      <c r="F466" s="57"/>
      <c r="G466" s="57"/>
    </row>
    <row r="467" spans="2:7" x14ac:dyDescent="0.2">
      <c r="B467" s="61"/>
      <c r="C467" s="57"/>
      <c r="D467" s="57"/>
      <c r="E467" s="57"/>
      <c r="F467" s="57"/>
      <c r="G467" s="57"/>
    </row>
    <row r="468" spans="2:7" x14ac:dyDescent="0.2">
      <c r="B468" s="61"/>
      <c r="C468" s="57"/>
      <c r="D468" s="57"/>
      <c r="E468" s="57"/>
      <c r="F468" s="57"/>
      <c r="G468" s="57"/>
    </row>
    <row r="469" spans="2:7" x14ac:dyDescent="0.2">
      <c r="B469" s="61"/>
      <c r="C469" s="57"/>
      <c r="D469" s="57"/>
      <c r="E469" s="57"/>
      <c r="F469" s="57"/>
      <c r="G469" s="57"/>
    </row>
    <row r="470" spans="2:7" x14ac:dyDescent="0.2">
      <c r="B470" s="61"/>
      <c r="C470" s="57"/>
      <c r="D470" s="57"/>
      <c r="E470" s="57"/>
      <c r="F470" s="57"/>
      <c r="G470" s="57"/>
    </row>
    <row r="471" spans="2:7" x14ac:dyDescent="0.2">
      <c r="B471" s="61"/>
      <c r="C471" s="57"/>
      <c r="D471" s="57"/>
      <c r="E471" s="57"/>
      <c r="F471" s="57"/>
      <c r="G471" s="57"/>
    </row>
    <row r="472" spans="2:7" x14ac:dyDescent="0.2">
      <c r="B472" s="61"/>
      <c r="C472" s="57"/>
      <c r="D472" s="57"/>
      <c r="E472" s="57"/>
      <c r="F472" s="57"/>
      <c r="G472" s="57"/>
    </row>
    <row r="473" spans="2:7" x14ac:dyDescent="0.2">
      <c r="B473" s="61"/>
      <c r="C473" s="61"/>
      <c r="D473" s="61"/>
      <c r="E473" s="61"/>
      <c r="F473" s="61"/>
      <c r="G473" s="61"/>
    </row>
    <row r="474" spans="2:7" x14ac:dyDescent="0.2">
      <c r="B474" s="61"/>
      <c r="C474" s="61"/>
      <c r="D474" s="61"/>
      <c r="E474" s="61"/>
      <c r="F474" s="61"/>
      <c r="G474" s="61"/>
    </row>
    <row r="475" spans="2:7" x14ac:dyDescent="0.2">
      <c r="B475" s="61"/>
      <c r="C475" s="61"/>
      <c r="D475" s="61"/>
      <c r="E475" s="61"/>
      <c r="F475" s="61"/>
      <c r="G475" s="61"/>
    </row>
    <row r="476" spans="2:7" x14ac:dyDescent="0.2">
      <c r="B476" s="61"/>
      <c r="C476" s="61"/>
      <c r="D476" s="61"/>
      <c r="E476" s="61"/>
      <c r="F476" s="61"/>
      <c r="G476" s="61"/>
    </row>
    <row r="477" spans="2:7" x14ac:dyDescent="0.2">
      <c r="B477" s="61"/>
      <c r="C477" s="61"/>
      <c r="D477" s="61"/>
      <c r="E477" s="61"/>
      <c r="F477" s="61"/>
      <c r="G477" s="61"/>
    </row>
    <row r="478" spans="2:7" x14ac:dyDescent="0.2">
      <c r="B478" s="61"/>
      <c r="C478" s="61"/>
      <c r="D478" s="61"/>
      <c r="E478" s="61"/>
      <c r="F478" s="61"/>
      <c r="G478" s="61"/>
    </row>
  </sheetData>
  <mergeCells count="1">
    <mergeCell ref="B5:C5"/>
  </mergeCells>
  <phoneticPr fontId="17" type="noConversion"/>
  <conditionalFormatting sqref="B6:G49">
    <cfRule type="expression" dxfId="259" priority="1" stopIfTrue="1">
      <formula>AND($J6=1)</formula>
    </cfRule>
    <cfRule type="expression" dxfId="258" priority="2" stopIfTrue="1">
      <formula>AND($J6=2)</formula>
    </cfRule>
    <cfRule type="expression" dxfId="257" priority="3" stopIfTrue="1">
      <formula>AND($J6=3)</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I537"/>
  <sheetViews>
    <sheetView topLeftCell="A31" workbookViewId="0">
      <selection activeCell="C36" sqref="C36"/>
    </sheetView>
  </sheetViews>
  <sheetFormatPr defaultRowHeight="12.75" outlineLevelCol="1" x14ac:dyDescent="0.2"/>
  <cols>
    <col min="1" max="1" width="2.5703125" customWidth="1"/>
    <col min="2" max="2" width="2.42578125" customWidth="1"/>
    <col min="3" max="3" width="42.5703125" customWidth="1"/>
    <col min="4" max="4" width="43.7109375" customWidth="1" collapsed="1"/>
    <col min="5" max="5" width="27.140625" hidden="1" customWidth="1" outlineLevel="1"/>
    <col min="6" max="6" width="46.28515625" hidden="1" customWidth="1" outlineLevel="1"/>
    <col min="7" max="7" width="36.28515625" hidden="1" customWidth="1" outlineLevel="1"/>
    <col min="9" max="9" width="4.85546875" bestFit="1" customWidth="1"/>
  </cols>
  <sheetData>
    <row r="1" spans="1:9" s="162" customFormat="1" ht="23.25" x14ac:dyDescent="0.35">
      <c r="A1" s="393" t="s">
        <v>336</v>
      </c>
      <c r="B1" s="166" t="s">
        <v>40</v>
      </c>
    </row>
    <row r="2" spans="1:9" x14ac:dyDescent="0.2">
      <c r="D2" s="52">
        <f>Pääsivu!D7</f>
        <v>42443</v>
      </c>
      <c r="E2" s="145"/>
    </row>
    <row r="3" spans="1:9" ht="15" x14ac:dyDescent="0.25">
      <c r="B3" s="9" t="str">
        <f>CONCATENATE("Versio ",Pääsivu!D6)</f>
        <v>Versio 0.9</v>
      </c>
      <c r="D3" s="335" t="s">
        <v>252</v>
      </c>
      <c r="E3" s="332" t="s">
        <v>251</v>
      </c>
      <c r="F3" s="333"/>
      <c r="G3" s="334"/>
    </row>
    <row r="4" spans="1:9" ht="13.5" thickBot="1" x14ac:dyDescent="0.25"/>
    <row r="5" spans="1:9" ht="16.5" customHeight="1" thickBot="1" x14ac:dyDescent="0.25">
      <c r="B5" s="657" t="s">
        <v>42</v>
      </c>
      <c r="C5" s="657"/>
      <c r="D5" s="370" t="s">
        <v>3</v>
      </c>
      <c r="E5" s="415" t="s">
        <v>72</v>
      </c>
      <c r="F5" s="417" t="s">
        <v>43</v>
      </c>
      <c r="G5" s="417" t="s">
        <v>21</v>
      </c>
    </row>
    <row r="6" spans="1:9" ht="13.5" x14ac:dyDescent="0.25">
      <c r="B6" s="63" t="s">
        <v>1068</v>
      </c>
      <c r="C6" s="70"/>
      <c r="D6" s="134"/>
      <c r="E6" s="157"/>
      <c r="F6" s="24"/>
      <c r="G6" s="27"/>
      <c r="I6" s="54">
        <f t="shared" ref="I6:I12" si="0">IF(B6&lt;&gt;"",1,IF(C6&lt;&gt;"",3,0))</f>
        <v>1</v>
      </c>
    </row>
    <row r="7" spans="1:9" ht="51" x14ac:dyDescent="0.25">
      <c r="B7" s="63"/>
      <c r="C7" s="70" t="s">
        <v>1069</v>
      </c>
      <c r="D7" s="490" t="s">
        <v>1073</v>
      </c>
      <c r="E7" s="157"/>
      <c r="F7" s="24"/>
      <c r="G7" s="27"/>
      <c r="I7" s="54">
        <f t="shared" si="0"/>
        <v>3</v>
      </c>
    </row>
    <row r="8" spans="1:9" ht="51" x14ac:dyDescent="0.25">
      <c r="B8" s="63"/>
      <c r="C8" s="70" t="s">
        <v>1074</v>
      </c>
      <c r="D8" s="490" t="s">
        <v>1075</v>
      </c>
      <c r="E8" s="157"/>
      <c r="F8" s="133"/>
      <c r="G8" s="134"/>
      <c r="I8" s="54">
        <f t="shared" si="0"/>
        <v>3</v>
      </c>
    </row>
    <row r="9" spans="1:9" ht="38.25" x14ac:dyDescent="0.25">
      <c r="B9" s="63"/>
      <c r="C9" s="70" t="s">
        <v>1076</v>
      </c>
      <c r="D9" s="490" t="s">
        <v>1077</v>
      </c>
      <c r="E9" s="157"/>
      <c r="F9" s="24"/>
      <c r="G9" s="27"/>
      <c r="I9" s="54">
        <f t="shared" si="0"/>
        <v>3</v>
      </c>
    </row>
    <row r="10" spans="1:9" ht="25.5" x14ac:dyDescent="0.25">
      <c r="B10" s="63"/>
      <c r="C10" s="70" t="s">
        <v>1070</v>
      </c>
      <c r="D10" s="490" t="s">
        <v>1078</v>
      </c>
      <c r="E10" s="157"/>
      <c r="F10" s="133"/>
      <c r="G10" s="27"/>
      <c r="I10" s="54">
        <f t="shared" si="0"/>
        <v>3</v>
      </c>
    </row>
    <row r="11" spans="1:9" ht="38.25" x14ac:dyDescent="0.25">
      <c r="B11" s="63"/>
      <c r="C11" s="70" t="s">
        <v>1071</v>
      </c>
      <c r="D11" s="490" t="s">
        <v>1079</v>
      </c>
      <c r="E11" s="157"/>
      <c r="F11" s="133"/>
      <c r="G11" s="134"/>
      <c r="I11" s="54">
        <f t="shared" si="0"/>
        <v>3</v>
      </c>
    </row>
    <row r="12" spans="1:9" ht="38.25" x14ac:dyDescent="0.25">
      <c r="B12" s="63"/>
      <c r="C12" s="70" t="s">
        <v>1072</v>
      </c>
      <c r="D12" s="490" t="s">
        <v>1080</v>
      </c>
      <c r="E12" s="157"/>
      <c r="F12" s="133"/>
      <c r="G12" s="27"/>
      <c r="I12" s="54">
        <f t="shared" si="0"/>
        <v>3</v>
      </c>
    </row>
    <row r="13" spans="1:9" ht="13.5" x14ac:dyDescent="0.25">
      <c r="B13" s="63"/>
      <c r="C13" s="70"/>
      <c r="D13" s="27"/>
      <c r="E13" s="56"/>
      <c r="F13" s="24"/>
      <c r="G13" s="27"/>
      <c r="I13" s="54">
        <f t="shared" ref="I13:I61" si="1">IF(B13&lt;&gt;"",1,IF(C13&lt;&gt;"",3,0))</f>
        <v>0</v>
      </c>
    </row>
    <row r="14" spans="1:9" s="427" customFormat="1" ht="13.5" x14ac:dyDescent="0.25">
      <c r="B14" s="449" t="s">
        <v>547</v>
      </c>
      <c r="C14" s="70"/>
      <c r="D14" s="134"/>
      <c r="E14" s="157"/>
      <c r="F14" s="573"/>
      <c r="G14" s="440"/>
      <c r="I14" s="443">
        <f t="shared" si="1"/>
        <v>1</v>
      </c>
    </row>
    <row r="15" spans="1:9" s="427" customFormat="1" ht="25.5" x14ac:dyDescent="0.25">
      <c r="B15" s="449"/>
      <c r="C15" s="70" t="s">
        <v>868</v>
      </c>
      <c r="D15" s="490" t="s">
        <v>881</v>
      </c>
      <c r="E15" s="157"/>
      <c r="F15" s="573"/>
      <c r="G15" s="440"/>
      <c r="I15" s="443">
        <f t="shared" si="1"/>
        <v>3</v>
      </c>
    </row>
    <row r="16" spans="1:9" s="427" customFormat="1" ht="38.25" x14ac:dyDescent="0.25">
      <c r="B16" s="449"/>
      <c r="C16" s="70" t="s">
        <v>869</v>
      </c>
      <c r="D16" s="490" t="s">
        <v>884</v>
      </c>
      <c r="E16" s="157"/>
      <c r="F16" s="133"/>
      <c r="G16" s="134"/>
      <c r="I16" s="443">
        <f t="shared" si="1"/>
        <v>3</v>
      </c>
    </row>
    <row r="17" spans="2:9" s="427" customFormat="1" ht="38.25" x14ac:dyDescent="0.25">
      <c r="B17" s="449"/>
      <c r="C17" s="70" t="s">
        <v>870</v>
      </c>
      <c r="D17" s="490" t="s">
        <v>882</v>
      </c>
      <c r="E17" s="157"/>
      <c r="F17" s="573"/>
      <c r="G17" s="440"/>
      <c r="I17" s="443">
        <f t="shared" si="1"/>
        <v>3</v>
      </c>
    </row>
    <row r="18" spans="2:9" s="427" customFormat="1" ht="25.5" x14ac:dyDescent="0.25">
      <c r="B18" s="449"/>
      <c r="C18" s="70" t="s">
        <v>871</v>
      </c>
      <c r="D18" s="490" t="s">
        <v>883</v>
      </c>
      <c r="E18" s="157"/>
      <c r="F18" s="133"/>
      <c r="G18" s="440"/>
      <c r="I18" s="443">
        <f t="shared" si="1"/>
        <v>3</v>
      </c>
    </row>
    <row r="19" spans="2:9" s="427" customFormat="1" ht="76.5" x14ac:dyDescent="0.25">
      <c r="B19" s="449"/>
      <c r="C19" s="70" t="s">
        <v>872</v>
      </c>
      <c r="D19" s="490" t="s">
        <v>885</v>
      </c>
      <c r="E19" s="157"/>
      <c r="F19" s="133"/>
      <c r="G19" s="134"/>
      <c r="I19" s="443">
        <f t="shared" si="1"/>
        <v>3</v>
      </c>
    </row>
    <row r="20" spans="2:9" s="427" customFormat="1" ht="51" x14ac:dyDescent="0.25">
      <c r="B20" s="449"/>
      <c r="C20" s="70" t="s">
        <v>873</v>
      </c>
      <c r="D20" s="490" t="s">
        <v>886</v>
      </c>
      <c r="E20" s="157"/>
      <c r="F20" s="133"/>
      <c r="G20" s="440"/>
      <c r="I20" s="443">
        <f t="shared" si="1"/>
        <v>3</v>
      </c>
    </row>
    <row r="21" spans="2:9" s="427" customFormat="1" ht="38.25" x14ac:dyDescent="0.25">
      <c r="B21" s="449"/>
      <c r="C21" s="70" t="s">
        <v>874</v>
      </c>
      <c r="D21" s="490" t="s">
        <v>887</v>
      </c>
      <c r="E21" s="157"/>
      <c r="F21" s="133"/>
      <c r="G21" s="134"/>
      <c r="I21" s="443">
        <f t="shared" si="1"/>
        <v>3</v>
      </c>
    </row>
    <row r="22" spans="2:9" s="427" customFormat="1" ht="51" x14ac:dyDescent="0.25">
      <c r="B22" s="449"/>
      <c r="C22" s="70" t="s">
        <v>875</v>
      </c>
      <c r="D22" s="440" t="s">
        <v>888</v>
      </c>
      <c r="E22" s="56"/>
      <c r="F22" s="573"/>
      <c r="G22" s="440"/>
      <c r="I22" s="443">
        <f t="shared" si="1"/>
        <v>3</v>
      </c>
    </row>
    <row r="23" spans="2:9" s="427" customFormat="1" ht="25.5" x14ac:dyDescent="0.25">
      <c r="B23" s="449"/>
      <c r="C23" s="70" t="s">
        <v>1081</v>
      </c>
      <c r="D23" s="490" t="s">
        <v>1082</v>
      </c>
      <c r="E23" s="56"/>
      <c r="F23" s="573"/>
      <c r="G23" s="440"/>
      <c r="I23" s="443">
        <f t="shared" si="1"/>
        <v>3</v>
      </c>
    </row>
    <row r="24" spans="2:9" s="427" customFormat="1" ht="25.5" x14ac:dyDescent="0.25">
      <c r="B24" s="449"/>
      <c r="C24" s="70" t="s">
        <v>876</v>
      </c>
      <c r="D24" s="490" t="s">
        <v>889</v>
      </c>
      <c r="E24" s="157"/>
      <c r="F24" s="133"/>
      <c r="G24" s="440"/>
      <c r="I24" s="443">
        <f t="shared" si="1"/>
        <v>3</v>
      </c>
    </row>
    <row r="25" spans="2:9" s="427" customFormat="1" ht="51" x14ac:dyDescent="0.25">
      <c r="B25" s="449"/>
      <c r="C25" s="70" t="s">
        <v>877</v>
      </c>
      <c r="D25" s="490" t="s">
        <v>891</v>
      </c>
      <c r="E25" s="157"/>
      <c r="F25" s="133"/>
      <c r="G25" s="440"/>
      <c r="I25" s="443">
        <f t="shared" si="1"/>
        <v>3</v>
      </c>
    </row>
    <row r="26" spans="2:9" s="427" customFormat="1" ht="51" x14ac:dyDescent="0.25">
      <c r="B26" s="449"/>
      <c r="C26" s="70" t="s">
        <v>878</v>
      </c>
      <c r="D26" s="490" t="s">
        <v>890</v>
      </c>
      <c r="E26" s="157"/>
      <c r="F26" s="133"/>
      <c r="G26" s="440"/>
      <c r="I26" s="443"/>
    </row>
    <row r="27" spans="2:9" s="427" customFormat="1" ht="51" x14ac:dyDescent="0.25">
      <c r="B27" s="449"/>
      <c r="C27" s="70" t="s">
        <v>879</v>
      </c>
      <c r="D27" s="490" t="s">
        <v>892</v>
      </c>
      <c r="E27" s="157"/>
      <c r="F27" s="133"/>
      <c r="G27" s="440"/>
      <c r="I27" s="443"/>
    </row>
    <row r="28" spans="2:9" s="427" customFormat="1" ht="13.5" x14ac:dyDescent="0.25">
      <c r="B28" s="449"/>
      <c r="C28" s="70" t="s">
        <v>548</v>
      </c>
      <c r="D28" s="490" t="s">
        <v>893</v>
      </c>
      <c r="E28" s="157"/>
      <c r="F28" s="133"/>
      <c r="G28" s="440"/>
      <c r="I28" s="443"/>
    </row>
    <row r="29" spans="2:9" s="427" customFormat="1" ht="38.25" x14ac:dyDescent="0.25">
      <c r="B29" s="449"/>
      <c r="C29" s="70" t="s">
        <v>880</v>
      </c>
      <c r="D29" s="490" t="s">
        <v>894</v>
      </c>
      <c r="E29" s="157"/>
      <c r="F29" s="133"/>
      <c r="G29" s="440"/>
      <c r="I29" s="443"/>
    </row>
    <row r="30" spans="2:9" s="427" customFormat="1" ht="13.5" x14ac:dyDescent="0.25">
      <c r="B30" s="449"/>
      <c r="C30" s="70"/>
      <c r="D30" s="440"/>
      <c r="E30" s="56"/>
      <c r="F30" s="573"/>
      <c r="G30" s="440"/>
      <c r="I30" s="443">
        <f t="shared" ref="I30" si="2">IF(B30&lt;&gt;"",1,IF(C30&lt;&gt;"",3,0))</f>
        <v>0</v>
      </c>
    </row>
    <row r="31" spans="2:9" ht="13.5" x14ac:dyDescent="0.25">
      <c r="B31" s="63" t="s">
        <v>549</v>
      </c>
      <c r="C31" s="70"/>
      <c r="D31" s="27"/>
      <c r="E31" s="56"/>
      <c r="F31" s="24"/>
      <c r="G31" s="27"/>
      <c r="I31" s="54">
        <f t="shared" si="1"/>
        <v>1</v>
      </c>
    </row>
    <row r="32" spans="2:9" ht="63.75" x14ac:dyDescent="0.25">
      <c r="B32" s="63"/>
      <c r="C32" s="70" t="s">
        <v>550</v>
      </c>
      <c r="D32" s="490" t="s">
        <v>895</v>
      </c>
      <c r="E32" s="157"/>
      <c r="F32" s="133"/>
      <c r="G32" s="27"/>
      <c r="I32" s="54">
        <f t="shared" si="1"/>
        <v>3</v>
      </c>
    </row>
    <row r="33" spans="2:9" ht="38.25" x14ac:dyDescent="0.25">
      <c r="B33" s="63"/>
      <c r="C33" s="70" t="s">
        <v>551</v>
      </c>
      <c r="D33" s="490" t="s">
        <v>896</v>
      </c>
      <c r="E33" s="157"/>
      <c r="F33" s="133"/>
      <c r="G33" s="27"/>
      <c r="I33" s="54">
        <f t="shared" si="1"/>
        <v>3</v>
      </c>
    </row>
    <row r="34" spans="2:9" ht="51" x14ac:dyDescent="0.25">
      <c r="B34" s="63"/>
      <c r="C34" s="70" t="s">
        <v>552</v>
      </c>
      <c r="D34" s="490" t="s">
        <v>898</v>
      </c>
      <c r="E34" s="157"/>
      <c r="F34" s="133"/>
      <c r="G34" s="27"/>
      <c r="I34" s="54">
        <f t="shared" si="1"/>
        <v>3</v>
      </c>
    </row>
    <row r="35" spans="2:9" ht="63.75" x14ac:dyDescent="0.25">
      <c r="B35" s="63"/>
      <c r="C35" s="70" t="s">
        <v>553</v>
      </c>
      <c r="D35" s="490" t="s">
        <v>1083</v>
      </c>
      <c r="E35" s="157"/>
      <c r="F35" s="133"/>
      <c r="G35" s="27"/>
      <c r="I35" s="54">
        <f t="shared" si="1"/>
        <v>3</v>
      </c>
    </row>
    <row r="36" spans="2:9" ht="38.25" x14ac:dyDescent="0.25">
      <c r="B36" s="63"/>
      <c r="C36" s="70" t="s">
        <v>554</v>
      </c>
      <c r="D36" s="490" t="s">
        <v>899</v>
      </c>
      <c r="E36" s="157"/>
      <c r="F36" s="133"/>
      <c r="G36" s="27"/>
      <c r="I36" s="54">
        <f t="shared" si="1"/>
        <v>3</v>
      </c>
    </row>
    <row r="37" spans="2:9" ht="25.5" x14ac:dyDescent="0.25">
      <c r="B37" s="63"/>
      <c r="C37" s="70" t="s">
        <v>555</v>
      </c>
      <c r="D37" s="490" t="s">
        <v>897</v>
      </c>
      <c r="E37" s="157"/>
      <c r="F37" s="133"/>
      <c r="G37" s="27"/>
      <c r="I37" s="54">
        <f t="shared" si="1"/>
        <v>3</v>
      </c>
    </row>
    <row r="38" spans="2:9" ht="13.5" x14ac:dyDescent="0.25">
      <c r="B38" s="63"/>
      <c r="C38" s="70"/>
      <c r="D38" s="27"/>
      <c r="E38" s="56"/>
      <c r="F38" s="24"/>
      <c r="G38" s="27"/>
      <c r="I38" s="54">
        <f t="shared" si="1"/>
        <v>0</v>
      </c>
    </row>
    <row r="39" spans="2:9" ht="13.5" x14ac:dyDescent="0.25">
      <c r="B39" s="63" t="s">
        <v>556</v>
      </c>
      <c r="C39" s="70"/>
      <c r="D39" s="134"/>
      <c r="E39" s="157"/>
      <c r="F39" s="133"/>
      <c r="G39" s="27"/>
      <c r="I39" s="54">
        <f t="shared" si="1"/>
        <v>1</v>
      </c>
    </row>
    <row r="40" spans="2:9" ht="25.5" x14ac:dyDescent="0.25">
      <c r="B40" s="63"/>
      <c r="C40" s="70" t="s">
        <v>557</v>
      </c>
      <c r="D40" s="490" t="s">
        <v>901</v>
      </c>
      <c r="E40" s="157"/>
      <c r="F40" s="24"/>
      <c r="G40" s="27"/>
      <c r="I40" s="54">
        <f t="shared" si="1"/>
        <v>3</v>
      </c>
    </row>
    <row r="41" spans="2:9" ht="25.5" x14ac:dyDescent="0.25">
      <c r="B41" s="63"/>
      <c r="C41" s="70" t="s">
        <v>558</v>
      </c>
      <c r="D41" s="27" t="s">
        <v>902</v>
      </c>
      <c r="E41" s="56"/>
      <c r="F41" s="24"/>
      <c r="G41" s="27"/>
      <c r="I41" s="54">
        <f t="shared" si="1"/>
        <v>3</v>
      </c>
    </row>
    <row r="42" spans="2:9" ht="38.25" x14ac:dyDescent="0.25">
      <c r="B42" s="63"/>
      <c r="C42" s="70" t="s">
        <v>559</v>
      </c>
      <c r="D42" s="27" t="s">
        <v>903</v>
      </c>
      <c r="E42" s="56"/>
      <c r="F42" s="24"/>
      <c r="G42" s="27"/>
      <c r="I42" s="54">
        <f t="shared" si="1"/>
        <v>3</v>
      </c>
    </row>
    <row r="43" spans="2:9" ht="38.25" x14ac:dyDescent="0.25">
      <c r="B43" s="63"/>
      <c r="C43" s="70" t="s">
        <v>900</v>
      </c>
      <c r="D43" s="490" t="s">
        <v>904</v>
      </c>
      <c r="E43" s="157"/>
      <c r="F43" s="133"/>
      <c r="G43" s="27"/>
      <c r="I43" s="54">
        <f t="shared" si="1"/>
        <v>3</v>
      </c>
    </row>
    <row r="44" spans="2:9" ht="38.25" x14ac:dyDescent="0.25">
      <c r="B44" s="63"/>
      <c r="C44" s="70" t="s">
        <v>905</v>
      </c>
      <c r="D44" s="490" t="s">
        <v>906</v>
      </c>
      <c r="E44" s="157"/>
      <c r="F44" s="133"/>
      <c r="G44" s="134"/>
      <c r="I44" s="54">
        <f t="shared" si="1"/>
        <v>3</v>
      </c>
    </row>
    <row r="45" spans="2:9" ht="13.5" x14ac:dyDescent="0.25">
      <c r="B45" s="63"/>
      <c r="C45" s="70"/>
      <c r="D45" s="134"/>
      <c r="E45" s="157"/>
      <c r="F45" s="133"/>
      <c r="G45" s="27"/>
      <c r="I45" s="54">
        <f t="shared" si="1"/>
        <v>0</v>
      </c>
    </row>
    <row r="46" spans="2:9" ht="13.5" x14ac:dyDescent="0.25">
      <c r="B46" s="63"/>
      <c r="C46" s="70"/>
      <c r="D46" s="134"/>
      <c r="E46" s="157"/>
      <c r="F46" s="133"/>
      <c r="G46" s="27"/>
      <c r="I46" s="54">
        <f t="shared" si="1"/>
        <v>0</v>
      </c>
    </row>
    <row r="47" spans="2:9" ht="13.5" x14ac:dyDescent="0.25">
      <c r="B47" s="63"/>
      <c r="C47" s="70"/>
      <c r="D47" s="134"/>
      <c r="E47" s="157"/>
      <c r="F47" s="133"/>
      <c r="G47" s="27"/>
      <c r="I47" s="54">
        <f t="shared" si="1"/>
        <v>0</v>
      </c>
    </row>
    <row r="48" spans="2:9" ht="13.5" x14ac:dyDescent="0.25">
      <c r="B48" s="63"/>
      <c r="C48" s="70"/>
      <c r="D48" s="134"/>
      <c r="E48" s="157"/>
      <c r="F48" s="24"/>
      <c r="G48" s="27"/>
      <c r="I48" s="54">
        <f t="shared" si="1"/>
        <v>0</v>
      </c>
    </row>
    <row r="49" spans="2:9" ht="13.5" x14ac:dyDescent="0.25">
      <c r="B49" s="63"/>
      <c r="C49" s="70"/>
      <c r="D49" s="134"/>
      <c r="E49" s="157"/>
      <c r="F49" s="133"/>
      <c r="G49" s="27"/>
      <c r="I49" s="54">
        <f t="shared" si="1"/>
        <v>0</v>
      </c>
    </row>
    <row r="50" spans="2:9" ht="13.5" x14ac:dyDescent="0.25">
      <c r="B50" s="63"/>
      <c r="C50" s="70"/>
      <c r="D50" s="27"/>
      <c r="E50" s="56"/>
      <c r="F50" s="24"/>
      <c r="G50" s="27"/>
      <c r="I50" s="54">
        <f t="shared" si="1"/>
        <v>0</v>
      </c>
    </row>
    <row r="51" spans="2:9" ht="13.5" x14ac:dyDescent="0.25">
      <c r="B51" s="63"/>
      <c r="C51" s="70"/>
      <c r="D51" s="27"/>
      <c r="E51" s="56"/>
      <c r="F51" s="24"/>
      <c r="G51" s="27"/>
      <c r="I51" s="54">
        <f t="shared" si="1"/>
        <v>0</v>
      </c>
    </row>
    <row r="52" spans="2:9" ht="13.5" x14ac:dyDescent="0.25">
      <c r="B52" s="63"/>
      <c r="C52" s="70"/>
      <c r="D52" s="134"/>
      <c r="E52" s="157"/>
      <c r="F52" s="133"/>
      <c r="G52" s="27"/>
      <c r="I52" s="54">
        <f t="shared" si="1"/>
        <v>0</v>
      </c>
    </row>
    <row r="53" spans="2:9" ht="13.5" x14ac:dyDescent="0.25">
      <c r="B53" s="63"/>
      <c r="C53" s="70"/>
      <c r="D53" s="134"/>
      <c r="E53" s="157"/>
      <c r="F53" s="133"/>
      <c r="G53" s="27"/>
      <c r="I53" s="54">
        <f t="shared" si="1"/>
        <v>0</v>
      </c>
    </row>
    <row r="54" spans="2:9" ht="13.5" x14ac:dyDescent="0.25">
      <c r="B54" s="63"/>
      <c r="C54" s="70"/>
      <c r="D54" s="134"/>
      <c r="E54" s="157"/>
      <c r="F54" s="133"/>
      <c r="G54" s="27"/>
      <c r="I54" s="54">
        <f t="shared" si="1"/>
        <v>0</v>
      </c>
    </row>
    <row r="55" spans="2:9" ht="13.5" x14ac:dyDescent="0.25">
      <c r="B55" s="63"/>
      <c r="C55" s="70"/>
      <c r="D55" s="27"/>
      <c r="E55" s="56"/>
      <c r="F55" s="24"/>
      <c r="G55" s="27"/>
      <c r="I55" s="54">
        <f t="shared" si="1"/>
        <v>0</v>
      </c>
    </row>
    <row r="56" spans="2:9" ht="13.5" x14ac:dyDescent="0.25">
      <c r="B56" s="63"/>
      <c r="C56" s="70"/>
      <c r="D56" s="27"/>
      <c r="E56" s="56"/>
      <c r="F56" s="24"/>
      <c r="G56" s="135"/>
      <c r="I56" s="54">
        <f t="shared" si="1"/>
        <v>0</v>
      </c>
    </row>
    <row r="57" spans="2:9" ht="13.5" x14ac:dyDescent="0.25">
      <c r="B57" s="63"/>
      <c r="C57" s="70"/>
      <c r="D57" s="134"/>
      <c r="E57" s="157"/>
      <c r="F57" s="133"/>
      <c r="G57" s="27"/>
      <c r="I57" s="54">
        <f t="shared" si="1"/>
        <v>0</v>
      </c>
    </row>
    <row r="58" spans="2:9" ht="13.5" x14ac:dyDescent="0.25">
      <c r="B58" s="63"/>
      <c r="C58" s="70"/>
      <c r="D58" s="134"/>
      <c r="E58" s="157"/>
      <c r="F58" s="133"/>
      <c r="G58" s="27"/>
      <c r="I58" s="54">
        <f t="shared" si="1"/>
        <v>0</v>
      </c>
    </row>
    <row r="59" spans="2:9" ht="13.5" x14ac:dyDescent="0.25">
      <c r="B59" s="63"/>
      <c r="C59" s="70"/>
      <c r="D59" s="134"/>
      <c r="E59" s="157"/>
      <c r="F59" s="133"/>
      <c r="G59" s="134"/>
      <c r="I59" s="54">
        <f t="shared" si="1"/>
        <v>0</v>
      </c>
    </row>
    <row r="60" spans="2:9" ht="13.5" x14ac:dyDescent="0.25">
      <c r="B60" s="63"/>
      <c r="C60" s="70"/>
      <c r="D60" s="134"/>
      <c r="E60" s="157"/>
      <c r="F60" s="133"/>
      <c r="G60" s="27"/>
      <c r="I60" s="54">
        <f t="shared" si="1"/>
        <v>0</v>
      </c>
    </row>
    <row r="61" spans="2:9" ht="13.5" x14ac:dyDescent="0.25">
      <c r="B61" s="63"/>
      <c r="C61" s="70"/>
      <c r="D61" s="134"/>
      <c r="E61" s="157"/>
      <c r="F61" s="133"/>
      <c r="G61" s="27"/>
      <c r="I61" s="54">
        <f t="shared" si="1"/>
        <v>0</v>
      </c>
    </row>
    <row r="62" spans="2:9" ht="13.5" x14ac:dyDescent="0.25">
      <c r="B62" s="63"/>
      <c r="C62" s="70"/>
      <c r="D62" s="27"/>
      <c r="E62" s="56"/>
      <c r="F62" s="24"/>
      <c r="G62" s="27"/>
      <c r="I62" s="54">
        <f t="shared" ref="I62:I80" si="3">IF(B62&lt;&gt;"",1,IF(C62&lt;&gt;"",3,0))</f>
        <v>0</v>
      </c>
    </row>
    <row r="63" spans="2:9" ht="13.5" x14ac:dyDescent="0.25">
      <c r="B63" s="63"/>
      <c r="C63" s="70"/>
      <c r="D63" s="27"/>
      <c r="E63" s="56"/>
      <c r="F63" s="24"/>
      <c r="G63" s="27"/>
      <c r="I63" s="54">
        <f t="shared" si="3"/>
        <v>0</v>
      </c>
    </row>
    <row r="64" spans="2:9" ht="13.5" x14ac:dyDescent="0.25">
      <c r="B64" s="63"/>
      <c r="C64" s="70"/>
      <c r="D64" s="134"/>
      <c r="E64" s="157"/>
      <c r="F64" s="133"/>
      <c r="G64" s="27"/>
      <c r="I64" s="54">
        <f t="shared" si="3"/>
        <v>0</v>
      </c>
    </row>
    <row r="65" spans="2:9" ht="13.5" x14ac:dyDescent="0.25">
      <c r="B65" s="63"/>
      <c r="C65" s="70"/>
      <c r="D65" s="134"/>
      <c r="E65" s="157"/>
      <c r="F65" s="133"/>
      <c r="G65" s="27"/>
      <c r="I65" s="54">
        <f t="shared" si="3"/>
        <v>0</v>
      </c>
    </row>
    <row r="66" spans="2:9" ht="13.5" x14ac:dyDescent="0.25">
      <c r="B66" s="63"/>
      <c r="C66" s="70"/>
      <c r="D66" s="134"/>
      <c r="E66" s="157"/>
      <c r="F66" s="133"/>
      <c r="G66" s="27"/>
      <c r="I66" s="54">
        <f t="shared" si="3"/>
        <v>0</v>
      </c>
    </row>
    <row r="67" spans="2:9" ht="13.5" x14ac:dyDescent="0.25">
      <c r="B67" s="63"/>
      <c r="C67" s="70"/>
      <c r="D67" s="27"/>
      <c r="E67" s="56"/>
      <c r="F67" s="24"/>
      <c r="G67" s="27"/>
      <c r="I67" s="54">
        <f t="shared" si="3"/>
        <v>0</v>
      </c>
    </row>
    <row r="68" spans="2:9" ht="13.5" x14ac:dyDescent="0.25">
      <c r="B68" s="63"/>
      <c r="C68" s="70"/>
      <c r="D68" s="27"/>
      <c r="E68" s="56"/>
      <c r="F68" s="24"/>
      <c r="G68" s="27"/>
      <c r="I68" s="54">
        <f t="shared" si="3"/>
        <v>0</v>
      </c>
    </row>
    <row r="69" spans="2:9" ht="13.5" x14ac:dyDescent="0.25">
      <c r="B69" s="63"/>
      <c r="C69" s="70"/>
      <c r="D69" s="134"/>
      <c r="E69" s="157"/>
      <c r="F69" s="133"/>
      <c r="G69" s="27"/>
      <c r="I69" s="54">
        <f t="shared" si="3"/>
        <v>0</v>
      </c>
    </row>
    <row r="70" spans="2:9" ht="13.5" x14ac:dyDescent="0.25">
      <c r="B70" s="63"/>
      <c r="C70" s="70"/>
      <c r="D70" s="134"/>
      <c r="E70" s="157"/>
      <c r="F70" s="133"/>
      <c r="G70" s="27"/>
      <c r="I70" s="54">
        <f t="shared" si="3"/>
        <v>0</v>
      </c>
    </row>
    <row r="71" spans="2:9" ht="13.5" x14ac:dyDescent="0.25">
      <c r="B71" s="63"/>
      <c r="C71" s="70"/>
      <c r="D71" s="134"/>
      <c r="E71" s="157"/>
      <c r="F71" s="133"/>
      <c r="G71" s="27"/>
      <c r="I71" s="54">
        <f t="shared" si="3"/>
        <v>0</v>
      </c>
    </row>
    <row r="72" spans="2:9" ht="13.5" x14ac:dyDescent="0.25">
      <c r="B72" s="63"/>
      <c r="C72" s="70"/>
      <c r="D72" s="27"/>
      <c r="E72" s="56"/>
      <c r="F72" s="24"/>
      <c r="G72" s="27"/>
      <c r="I72" s="54">
        <f t="shared" si="3"/>
        <v>0</v>
      </c>
    </row>
    <row r="73" spans="2:9" ht="13.5" x14ac:dyDescent="0.25">
      <c r="B73" s="63"/>
      <c r="C73" s="70"/>
      <c r="D73" s="27"/>
      <c r="E73" s="56"/>
      <c r="F73" s="24"/>
      <c r="G73" s="27"/>
      <c r="I73" s="54">
        <f t="shared" si="3"/>
        <v>0</v>
      </c>
    </row>
    <row r="74" spans="2:9" ht="13.5" x14ac:dyDescent="0.25">
      <c r="B74" s="63"/>
      <c r="C74" s="70"/>
      <c r="D74" s="134"/>
      <c r="E74" s="157"/>
      <c r="F74" s="24"/>
      <c r="G74" s="27"/>
      <c r="I74" s="54">
        <f t="shared" si="3"/>
        <v>0</v>
      </c>
    </row>
    <row r="75" spans="2:9" ht="13.5" x14ac:dyDescent="0.25">
      <c r="B75" s="63"/>
      <c r="C75" s="70"/>
      <c r="D75" s="27"/>
      <c r="E75" s="56"/>
      <c r="F75" s="24"/>
      <c r="G75" s="27"/>
      <c r="I75" s="54">
        <f t="shared" si="3"/>
        <v>0</v>
      </c>
    </row>
    <row r="76" spans="2:9" ht="13.5" x14ac:dyDescent="0.25">
      <c r="B76" s="63"/>
      <c r="C76" s="70"/>
      <c r="D76" s="27"/>
      <c r="E76" s="56"/>
      <c r="F76" s="24"/>
      <c r="G76" s="27"/>
      <c r="I76" s="54">
        <f t="shared" si="3"/>
        <v>0</v>
      </c>
    </row>
    <row r="77" spans="2:9" ht="13.5" x14ac:dyDescent="0.25">
      <c r="B77" s="63"/>
      <c r="C77" s="70"/>
      <c r="D77" s="27"/>
      <c r="E77" s="157"/>
      <c r="F77" s="24"/>
      <c r="G77" s="27"/>
      <c r="I77" s="54">
        <f t="shared" si="3"/>
        <v>0</v>
      </c>
    </row>
    <row r="78" spans="2:9" ht="13.5" x14ac:dyDescent="0.25">
      <c r="B78" s="63"/>
      <c r="C78" s="70"/>
      <c r="D78" s="27"/>
      <c r="E78" s="157"/>
      <c r="F78" s="24"/>
      <c r="G78" s="27"/>
      <c r="I78" s="54">
        <f t="shared" si="3"/>
        <v>0</v>
      </c>
    </row>
    <row r="79" spans="2:9" ht="13.5" x14ac:dyDescent="0.25">
      <c r="B79" s="63"/>
      <c r="C79" s="70"/>
      <c r="D79" s="27"/>
      <c r="E79" s="157"/>
      <c r="F79" s="24"/>
      <c r="G79" s="27"/>
      <c r="I79" s="54">
        <f t="shared" si="3"/>
        <v>0</v>
      </c>
    </row>
    <row r="80" spans="2:9" ht="13.5" x14ac:dyDescent="0.25">
      <c r="B80" s="63"/>
      <c r="C80" s="70"/>
      <c r="D80" s="27"/>
      <c r="E80" s="157"/>
      <c r="F80" s="24"/>
      <c r="G80" s="27"/>
      <c r="I80" s="54">
        <f t="shared" si="3"/>
        <v>0</v>
      </c>
    </row>
    <row r="81" spans="2:9" ht="13.5" x14ac:dyDescent="0.25">
      <c r="B81" s="63"/>
      <c r="C81" s="70"/>
      <c r="D81" s="27"/>
      <c r="E81" s="157"/>
      <c r="F81" s="24"/>
      <c r="G81" s="27"/>
      <c r="I81" s="54">
        <f t="shared" ref="I81:I109" si="4">IF(B81&lt;&gt;"",1,IF(C81&lt;&gt;"",3,0))</f>
        <v>0</v>
      </c>
    </row>
    <row r="82" spans="2:9" ht="13.5" x14ac:dyDescent="0.25">
      <c r="B82" s="63"/>
      <c r="C82" s="70"/>
      <c r="D82" s="27"/>
      <c r="E82" s="157"/>
      <c r="F82" s="24"/>
      <c r="G82" s="27"/>
      <c r="I82" s="54">
        <f t="shared" si="4"/>
        <v>0</v>
      </c>
    </row>
    <row r="83" spans="2:9" ht="13.5" x14ac:dyDescent="0.25">
      <c r="B83" s="63"/>
      <c r="C83" s="70"/>
      <c r="D83" s="27"/>
      <c r="E83" s="157"/>
      <c r="F83" s="24"/>
      <c r="G83" s="27"/>
      <c r="I83" s="54">
        <f t="shared" si="4"/>
        <v>0</v>
      </c>
    </row>
    <row r="84" spans="2:9" ht="13.5" x14ac:dyDescent="0.25">
      <c r="B84" s="63"/>
      <c r="C84" s="70"/>
      <c r="D84" s="27"/>
      <c r="E84" s="157"/>
      <c r="F84" s="24"/>
      <c r="G84" s="27"/>
      <c r="I84" s="54">
        <f t="shared" si="4"/>
        <v>0</v>
      </c>
    </row>
    <row r="85" spans="2:9" ht="13.5" x14ac:dyDescent="0.25">
      <c r="B85" s="63"/>
      <c r="C85" s="70"/>
      <c r="D85" s="27"/>
      <c r="E85" s="157"/>
      <c r="F85" s="24"/>
      <c r="G85" s="27"/>
      <c r="I85" s="54">
        <f t="shared" si="4"/>
        <v>0</v>
      </c>
    </row>
    <row r="86" spans="2:9" ht="13.5" x14ac:dyDescent="0.25">
      <c r="B86" s="63"/>
      <c r="C86" s="70"/>
      <c r="D86" s="27"/>
      <c r="E86" s="157"/>
      <c r="F86" s="24"/>
      <c r="G86" s="27"/>
      <c r="I86" s="54">
        <f t="shared" si="4"/>
        <v>0</v>
      </c>
    </row>
    <row r="87" spans="2:9" ht="13.5" x14ac:dyDescent="0.25">
      <c r="B87" s="63"/>
      <c r="C87" s="70"/>
      <c r="D87" s="27"/>
      <c r="E87" s="157"/>
      <c r="F87" s="24"/>
      <c r="G87" s="27"/>
      <c r="I87" s="54">
        <f t="shared" ref="I87:I92" si="5">IF(B87&lt;&gt;"",1,IF(C87&lt;&gt;"",3,0))</f>
        <v>0</v>
      </c>
    </row>
    <row r="88" spans="2:9" ht="13.5" x14ac:dyDescent="0.25">
      <c r="B88" s="63"/>
      <c r="C88" s="70"/>
      <c r="D88" s="27"/>
      <c r="E88" s="157"/>
      <c r="F88" s="24"/>
      <c r="G88" s="27"/>
      <c r="I88" s="54">
        <f t="shared" si="5"/>
        <v>0</v>
      </c>
    </row>
    <row r="89" spans="2:9" ht="13.5" x14ac:dyDescent="0.25">
      <c r="B89" s="63"/>
      <c r="C89" s="70"/>
      <c r="D89" s="27"/>
      <c r="E89" s="157"/>
      <c r="F89" s="24"/>
      <c r="G89" s="27"/>
      <c r="I89" s="54">
        <f t="shared" si="5"/>
        <v>0</v>
      </c>
    </row>
    <row r="90" spans="2:9" ht="13.5" x14ac:dyDescent="0.25">
      <c r="B90" s="63"/>
      <c r="C90" s="70"/>
      <c r="D90" s="27"/>
      <c r="E90" s="157"/>
      <c r="F90" s="24"/>
      <c r="G90" s="27"/>
      <c r="I90" s="54">
        <f t="shared" si="5"/>
        <v>0</v>
      </c>
    </row>
    <row r="91" spans="2:9" ht="13.5" x14ac:dyDescent="0.25">
      <c r="B91" s="63"/>
      <c r="C91" s="70"/>
      <c r="D91" s="27"/>
      <c r="E91" s="157"/>
      <c r="F91" s="24"/>
      <c r="G91" s="27"/>
      <c r="I91" s="54">
        <f t="shared" si="5"/>
        <v>0</v>
      </c>
    </row>
    <row r="92" spans="2:9" ht="13.5" x14ac:dyDescent="0.25">
      <c r="B92" s="63"/>
      <c r="C92" s="144"/>
      <c r="D92" s="27"/>
      <c r="E92" s="56"/>
      <c r="F92" s="24"/>
      <c r="G92" s="27"/>
      <c r="I92" s="54">
        <f t="shared" si="5"/>
        <v>0</v>
      </c>
    </row>
    <row r="93" spans="2:9" ht="13.5" x14ac:dyDescent="0.25">
      <c r="B93" s="63"/>
      <c r="C93" s="70"/>
      <c r="D93" s="27"/>
      <c r="E93" s="56"/>
      <c r="F93" s="24"/>
      <c r="G93" s="27"/>
      <c r="I93" s="54">
        <f t="shared" si="4"/>
        <v>0</v>
      </c>
    </row>
    <row r="94" spans="2:9" ht="13.5" x14ac:dyDescent="0.25">
      <c r="B94" s="63"/>
      <c r="C94" s="70"/>
      <c r="D94" s="27"/>
      <c r="E94" s="56"/>
      <c r="F94" s="24"/>
      <c r="G94" s="27"/>
      <c r="I94" s="54">
        <f t="shared" si="4"/>
        <v>0</v>
      </c>
    </row>
    <row r="95" spans="2:9" ht="13.5" x14ac:dyDescent="0.25">
      <c r="B95" s="63"/>
      <c r="C95" s="70"/>
      <c r="D95" s="27"/>
      <c r="E95" s="56"/>
      <c r="F95" s="24"/>
      <c r="G95" s="27"/>
      <c r="I95" s="54">
        <f t="shared" si="4"/>
        <v>0</v>
      </c>
    </row>
    <row r="96" spans="2:9" ht="13.5" x14ac:dyDescent="0.25">
      <c r="B96" s="63"/>
      <c r="C96" s="70"/>
      <c r="D96" s="27"/>
      <c r="E96" s="56"/>
      <c r="F96" s="24"/>
      <c r="G96" s="27"/>
      <c r="I96" s="54">
        <f t="shared" si="4"/>
        <v>0</v>
      </c>
    </row>
    <row r="97" spans="2:9" ht="13.5" x14ac:dyDescent="0.25">
      <c r="B97" s="63"/>
      <c r="C97" s="70"/>
      <c r="D97" s="27"/>
      <c r="E97" s="56"/>
      <c r="F97" s="24"/>
      <c r="G97" s="27"/>
      <c r="I97" s="54">
        <f t="shared" si="4"/>
        <v>0</v>
      </c>
    </row>
    <row r="98" spans="2:9" ht="13.5" x14ac:dyDescent="0.25">
      <c r="B98" s="63"/>
      <c r="C98" s="70"/>
      <c r="D98" s="27"/>
      <c r="E98" s="56"/>
      <c r="F98" s="24"/>
      <c r="G98" s="27"/>
      <c r="I98" s="54">
        <f t="shared" si="4"/>
        <v>0</v>
      </c>
    </row>
    <row r="99" spans="2:9" ht="13.5" x14ac:dyDescent="0.25">
      <c r="B99" s="63"/>
      <c r="C99" s="70"/>
      <c r="D99" s="27"/>
      <c r="E99" s="56"/>
      <c r="F99" s="24"/>
      <c r="G99" s="27"/>
      <c r="I99" s="54">
        <f t="shared" si="4"/>
        <v>0</v>
      </c>
    </row>
    <row r="100" spans="2:9" ht="13.5" x14ac:dyDescent="0.25">
      <c r="B100" s="63"/>
      <c r="C100" s="70"/>
      <c r="D100" s="27"/>
      <c r="E100" s="56"/>
      <c r="F100" s="24"/>
      <c r="G100" s="27"/>
      <c r="I100" s="54">
        <f t="shared" si="4"/>
        <v>0</v>
      </c>
    </row>
    <row r="101" spans="2:9" ht="13.5" x14ac:dyDescent="0.25">
      <c r="B101" s="63"/>
      <c r="C101" s="70"/>
      <c r="D101" s="27"/>
      <c r="E101" s="56"/>
      <c r="F101" s="24"/>
      <c r="G101" s="27"/>
      <c r="I101" s="54">
        <f t="shared" si="4"/>
        <v>0</v>
      </c>
    </row>
    <row r="102" spans="2:9" ht="13.5" x14ac:dyDescent="0.25">
      <c r="B102" s="63"/>
      <c r="C102" s="70"/>
      <c r="D102" s="27"/>
      <c r="E102" s="56"/>
      <c r="F102" s="24"/>
      <c r="G102" s="27"/>
      <c r="I102" s="54">
        <f t="shared" si="4"/>
        <v>0</v>
      </c>
    </row>
    <row r="103" spans="2:9" ht="13.5" x14ac:dyDescent="0.25">
      <c r="B103" s="63"/>
      <c r="C103" s="70"/>
      <c r="D103" s="27"/>
      <c r="E103" s="56"/>
      <c r="F103" s="24"/>
      <c r="G103" s="27"/>
      <c r="I103" s="54"/>
    </row>
    <row r="104" spans="2:9" ht="13.5" x14ac:dyDescent="0.25">
      <c r="B104" s="63"/>
      <c r="C104" s="70"/>
      <c r="D104" s="27"/>
      <c r="E104" s="56"/>
      <c r="F104" s="24"/>
      <c r="G104" s="27"/>
      <c r="I104" s="54"/>
    </row>
    <row r="105" spans="2:9" ht="13.5" x14ac:dyDescent="0.25">
      <c r="B105" s="63"/>
      <c r="C105" s="70"/>
      <c r="D105" s="27"/>
      <c r="E105" s="56"/>
      <c r="F105" s="24"/>
      <c r="G105" s="27"/>
      <c r="I105" s="54"/>
    </row>
    <row r="106" spans="2:9" ht="13.5" x14ac:dyDescent="0.25">
      <c r="B106" s="63"/>
      <c r="C106" s="70"/>
      <c r="D106" s="27"/>
      <c r="E106" s="56"/>
      <c r="F106" s="24"/>
      <c r="G106" s="27"/>
      <c r="I106" s="54">
        <f t="shared" si="4"/>
        <v>0</v>
      </c>
    </row>
    <row r="107" spans="2:9" ht="13.5" x14ac:dyDescent="0.25">
      <c r="B107" s="63"/>
      <c r="C107" s="70"/>
      <c r="D107" s="27"/>
      <c r="E107" s="56"/>
      <c r="F107" s="24"/>
      <c r="G107" s="27"/>
      <c r="I107" s="54"/>
    </row>
    <row r="108" spans="2:9" ht="13.5" x14ac:dyDescent="0.25">
      <c r="B108" s="63"/>
      <c r="C108" s="70"/>
      <c r="D108" s="27"/>
      <c r="E108" s="56"/>
      <c r="F108" s="24"/>
      <c r="G108" s="27"/>
      <c r="I108" s="54" t="e">
        <f>IF(B108&lt;&gt;"",1,IF(#REF!&lt;&gt;"",3,0))</f>
        <v>#REF!</v>
      </c>
    </row>
    <row r="109" spans="2:9" ht="14.25" thickBot="1" x14ac:dyDescent="0.3">
      <c r="B109" s="64"/>
      <c r="C109" s="146"/>
      <c r="D109" s="28"/>
      <c r="E109" s="65"/>
      <c r="F109" s="25"/>
      <c r="G109" s="28"/>
      <c r="I109" s="54">
        <f t="shared" si="4"/>
        <v>0</v>
      </c>
    </row>
    <row r="110" spans="2:9" x14ac:dyDescent="0.2">
      <c r="B110" s="59"/>
      <c r="C110" s="57"/>
      <c r="D110" s="57"/>
      <c r="E110" s="57"/>
      <c r="F110" s="57"/>
      <c r="G110" s="57"/>
    </row>
    <row r="111" spans="2:9" x14ac:dyDescent="0.2">
      <c r="B111" s="59"/>
      <c r="C111" s="57"/>
      <c r="D111" s="57"/>
      <c r="E111" s="57"/>
      <c r="F111" s="57"/>
      <c r="G111" s="57"/>
    </row>
    <row r="112" spans="2:9" x14ac:dyDescent="0.2">
      <c r="B112" s="59"/>
      <c r="C112" s="57"/>
      <c r="D112" s="57"/>
      <c r="E112" s="57"/>
      <c r="F112" s="57"/>
      <c r="G112" s="57"/>
    </row>
    <row r="113" spans="2:7" x14ac:dyDescent="0.2">
      <c r="B113" s="59"/>
      <c r="C113" s="57"/>
      <c r="D113" s="57"/>
      <c r="E113" s="57"/>
      <c r="F113" s="57"/>
      <c r="G113" s="57"/>
    </row>
    <row r="114" spans="2:7" x14ac:dyDescent="0.2">
      <c r="B114" s="59"/>
      <c r="C114" s="57"/>
      <c r="D114" s="57"/>
      <c r="E114" s="57"/>
      <c r="F114" s="57"/>
      <c r="G114" s="57"/>
    </row>
    <row r="115" spans="2:7" x14ac:dyDescent="0.2">
      <c r="B115" s="59"/>
      <c r="C115" s="57"/>
      <c r="D115" s="57"/>
      <c r="E115" s="57"/>
      <c r="F115" s="57"/>
      <c r="G115" s="57"/>
    </row>
    <row r="116" spans="2:7" x14ac:dyDescent="0.2">
      <c r="B116" s="59"/>
      <c r="C116" s="57"/>
      <c r="D116" s="57"/>
      <c r="E116" s="57"/>
      <c r="F116" s="57"/>
      <c r="G116" s="57"/>
    </row>
    <row r="117" spans="2:7" x14ac:dyDescent="0.2">
      <c r="B117" s="59"/>
      <c r="C117" s="57"/>
      <c r="D117" s="57"/>
      <c r="E117" s="57"/>
      <c r="F117" s="57"/>
      <c r="G117" s="57"/>
    </row>
    <row r="118" spans="2:7" x14ac:dyDescent="0.2">
      <c r="B118" s="59"/>
      <c r="C118" s="57"/>
      <c r="D118" s="57"/>
      <c r="E118" s="57"/>
      <c r="F118" s="57"/>
      <c r="G118" s="57"/>
    </row>
    <row r="119" spans="2:7" x14ac:dyDescent="0.2">
      <c r="B119" s="59"/>
      <c r="C119" s="57"/>
      <c r="D119" s="57"/>
      <c r="E119" s="57"/>
      <c r="F119" s="57"/>
      <c r="G119" s="57"/>
    </row>
    <row r="120" spans="2:7" x14ac:dyDescent="0.2">
      <c r="B120" s="59"/>
      <c r="C120" s="57"/>
      <c r="D120" s="57"/>
      <c r="E120" s="57"/>
      <c r="F120" s="57"/>
      <c r="G120" s="57"/>
    </row>
    <row r="121" spans="2:7" x14ac:dyDescent="0.2">
      <c r="B121" s="59"/>
      <c r="C121" s="57"/>
      <c r="D121" s="57"/>
      <c r="E121" s="57"/>
      <c r="F121" s="57"/>
      <c r="G121" s="57"/>
    </row>
    <row r="122" spans="2:7" x14ac:dyDescent="0.2">
      <c r="B122" s="59"/>
      <c r="C122" s="57"/>
      <c r="D122" s="57"/>
      <c r="E122" s="57"/>
      <c r="F122" s="57"/>
      <c r="G122" s="57"/>
    </row>
    <row r="123" spans="2:7" x14ac:dyDescent="0.2">
      <c r="B123" s="59"/>
      <c r="C123" s="57"/>
      <c r="D123" s="57"/>
      <c r="E123" s="57"/>
      <c r="F123" s="57"/>
      <c r="G123" s="57"/>
    </row>
    <row r="124" spans="2:7" x14ac:dyDescent="0.2">
      <c r="B124" s="59"/>
      <c r="C124" s="57"/>
      <c r="D124" s="57"/>
      <c r="E124" s="57"/>
      <c r="F124" s="57"/>
      <c r="G124" s="57"/>
    </row>
    <row r="125" spans="2:7" x14ac:dyDescent="0.2">
      <c r="B125" s="59"/>
      <c r="C125" s="57"/>
      <c r="D125" s="57"/>
      <c r="E125" s="57"/>
      <c r="F125" s="57"/>
      <c r="G125" s="57"/>
    </row>
    <row r="126" spans="2:7" x14ac:dyDescent="0.2">
      <c r="B126" s="59"/>
      <c r="C126" s="57"/>
      <c r="D126" s="57"/>
      <c r="E126" s="57"/>
      <c r="F126" s="57"/>
      <c r="G126" s="57"/>
    </row>
    <row r="127" spans="2:7" x14ac:dyDescent="0.2">
      <c r="B127" s="59"/>
      <c r="C127" s="57"/>
      <c r="D127" s="57"/>
      <c r="E127" s="57"/>
      <c r="F127" s="57"/>
      <c r="G127" s="57"/>
    </row>
    <row r="128" spans="2:7" x14ac:dyDescent="0.2">
      <c r="B128" s="59"/>
      <c r="C128" s="57"/>
      <c r="D128" s="57"/>
      <c r="E128" s="57"/>
      <c r="F128" s="57"/>
      <c r="G128" s="57"/>
    </row>
    <row r="129" spans="2:7" x14ac:dyDescent="0.2">
      <c r="B129" s="59"/>
      <c r="C129" s="57"/>
      <c r="D129" s="57"/>
      <c r="E129" s="57"/>
      <c r="F129" s="57"/>
      <c r="G129" s="57"/>
    </row>
    <row r="130" spans="2:7" x14ac:dyDescent="0.2">
      <c r="B130" s="59"/>
      <c r="C130" s="57"/>
      <c r="D130" s="57"/>
      <c r="E130" s="57"/>
      <c r="F130" s="57"/>
      <c r="G130" s="57"/>
    </row>
    <row r="131" spans="2:7" x14ac:dyDescent="0.2">
      <c r="B131" s="59"/>
      <c r="C131" s="57"/>
      <c r="D131" s="57"/>
      <c r="E131" s="57"/>
      <c r="F131" s="57"/>
      <c r="G131" s="57"/>
    </row>
    <row r="132" spans="2:7" x14ac:dyDescent="0.2">
      <c r="B132" s="59"/>
      <c r="C132" s="57"/>
      <c r="D132" s="57"/>
      <c r="E132" s="57"/>
      <c r="F132" s="57"/>
      <c r="G132" s="57"/>
    </row>
    <row r="133" spans="2:7" x14ac:dyDescent="0.2">
      <c r="B133" s="59"/>
      <c r="C133" s="57"/>
      <c r="D133" s="57"/>
      <c r="E133" s="57"/>
      <c r="F133" s="57"/>
      <c r="G133" s="57"/>
    </row>
    <row r="134" spans="2:7" x14ac:dyDescent="0.2">
      <c r="B134" s="59"/>
      <c r="C134" s="57"/>
      <c r="D134" s="57"/>
      <c r="E134" s="57"/>
      <c r="F134" s="57"/>
      <c r="G134" s="57"/>
    </row>
    <row r="135" spans="2:7" x14ac:dyDescent="0.2">
      <c r="B135" s="59"/>
      <c r="C135" s="57"/>
      <c r="D135" s="57"/>
      <c r="E135" s="57"/>
      <c r="F135" s="57"/>
      <c r="G135" s="57"/>
    </row>
    <row r="136" spans="2:7" x14ac:dyDescent="0.2">
      <c r="B136" s="59"/>
      <c r="C136" s="57"/>
      <c r="D136" s="57"/>
      <c r="E136" s="57"/>
      <c r="F136" s="57"/>
      <c r="G136" s="57"/>
    </row>
    <row r="137" spans="2:7" x14ac:dyDescent="0.2">
      <c r="B137" s="59"/>
      <c r="C137" s="57"/>
      <c r="D137" s="57"/>
      <c r="E137" s="57"/>
      <c r="F137" s="57"/>
      <c r="G137" s="57"/>
    </row>
    <row r="138" spans="2:7" x14ac:dyDescent="0.2">
      <c r="B138" s="59"/>
      <c r="C138" s="57"/>
      <c r="D138" s="57"/>
      <c r="E138" s="57"/>
      <c r="F138" s="57"/>
      <c r="G138" s="57"/>
    </row>
    <row r="139" spans="2:7" x14ac:dyDescent="0.2">
      <c r="B139" s="59"/>
      <c r="C139" s="57"/>
      <c r="D139" s="57"/>
      <c r="E139" s="57"/>
      <c r="F139" s="57"/>
      <c r="G139" s="57"/>
    </row>
    <row r="140" spans="2:7" x14ac:dyDescent="0.2">
      <c r="B140" s="59"/>
      <c r="C140" s="57"/>
      <c r="D140" s="57"/>
      <c r="E140" s="57"/>
      <c r="F140" s="57"/>
      <c r="G140" s="57"/>
    </row>
    <row r="141" spans="2:7" x14ac:dyDescent="0.2">
      <c r="B141" s="59"/>
      <c r="C141" s="57"/>
      <c r="D141" s="57"/>
      <c r="E141" s="57"/>
      <c r="F141" s="57"/>
      <c r="G141" s="57"/>
    </row>
    <row r="142" spans="2:7" x14ac:dyDescent="0.2">
      <c r="B142" s="59"/>
      <c r="C142" s="57"/>
      <c r="D142" s="57"/>
      <c r="E142" s="57"/>
      <c r="F142" s="57"/>
      <c r="G142" s="57"/>
    </row>
    <row r="143" spans="2:7" x14ac:dyDescent="0.2">
      <c r="B143" s="59"/>
      <c r="C143" s="57"/>
      <c r="D143" s="57"/>
      <c r="E143" s="57"/>
      <c r="F143" s="57"/>
      <c r="G143" s="57"/>
    </row>
    <row r="144" spans="2:7" x14ac:dyDescent="0.2">
      <c r="B144" s="59"/>
      <c r="C144" s="57"/>
      <c r="D144" s="57"/>
      <c r="E144" s="57"/>
      <c r="F144" s="57"/>
      <c r="G144" s="57"/>
    </row>
    <row r="145" spans="2:7" x14ac:dyDescent="0.2">
      <c r="B145" s="59"/>
      <c r="C145" s="57"/>
      <c r="D145" s="57"/>
      <c r="E145" s="57"/>
      <c r="F145" s="57"/>
      <c r="G145" s="57"/>
    </row>
    <row r="146" spans="2:7" x14ac:dyDescent="0.2">
      <c r="B146" s="59"/>
      <c r="C146" s="57"/>
      <c r="D146" s="57"/>
      <c r="E146" s="57"/>
      <c r="F146" s="57"/>
      <c r="G146" s="57"/>
    </row>
    <row r="147" spans="2:7" x14ac:dyDescent="0.2">
      <c r="B147" s="59"/>
      <c r="C147" s="57"/>
      <c r="D147" s="57"/>
      <c r="E147" s="57"/>
      <c r="F147" s="57"/>
      <c r="G147" s="57"/>
    </row>
    <row r="148" spans="2:7" x14ac:dyDescent="0.2">
      <c r="B148" s="59"/>
      <c r="C148" s="57"/>
      <c r="D148" s="57"/>
      <c r="E148" s="57"/>
      <c r="F148" s="57"/>
      <c r="G148" s="57"/>
    </row>
    <row r="149" spans="2:7" x14ac:dyDescent="0.2">
      <c r="B149" s="59"/>
      <c r="C149" s="57"/>
      <c r="D149" s="57"/>
      <c r="E149" s="57"/>
      <c r="F149" s="57"/>
      <c r="G149" s="57"/>
    </row>
    <row r="150" spans="2:7" x14ac:dyDescent="0.2">
      <c r="B150" s="59"/>
      <c r="C150" s="57"/>
      <c r="D150" s="57"/>
      <c r="E150" s="57"/>
      <c r="F150" s="57"/>
      <c r="G150" s="57"/>
    </row>
    <row r="151" spans="2:7" x14ac:dyDescent="0.2">
      <c r="B151" s="59"/>
      <c r="C151" s="57"/>
      <c r="D151" s="57"/>
      <c r="E151" s="57"/>
      <c r="F151" s="57"/>
      <c r="G151" s="57"/>
    </row>
    <row r="152" spans="2:7" x14ac:dyDescent="0.2">
      <c r="B152" s="59"/>
      <c r="C152" s="57"/>
      <c r="D152" s="57"/>
      <c r="E152" s="57"/>
      <c r="F152" s="57"/>
      <c r="G152" s="57"/>
    </row>
    <row r="153" spans="2:7" x14ac:dyDescent="0.2">
      <c r="B153" s="59"/>
      <c r="C153" s="57"/>
      <c r="D153" s="57"/>
      <c r="E153" s="57"/>
      <c r="F153" s="57"/>
      <c r="G153" s="57"/>
    </row>
    <row r="154" spans="2:7" x14ac:dyDescent="0.2">
      <c r="B154" s="59"/>
      <c r="C154" s="57"/>
      <c r="D154" s="57"/>
      <c r="E154" s="57"/>
      <c r="F154" s="57"/>
      <c r="G154" s="57"/>
    </row>
    <row r="155" spans="2:7" x14ac:dyDescent="0.2">
      <c r="B155" s="59"/>
      <c r="C155" s="57"/>
      <c r="D155" s="57"/>
      <c r="E155" s="57"/>
      <c r="F155" s="57"/>
      <c r="G155" s="57"/>
    </row>
    <row r="156" spans="2:7" x14ac:dyDescent="0.2">
      <c r="B156" s="59"/>
      <c r="C156" s="57"/>
      <c r="D156" s="57"/>
      <c r="E156" s="57"/>
      <c r="F156" s="57"/>
      <c r="G156" s="57"/>
    </row>
    <row r="157" spans="2:7" x14ac:dyDescent="0.2">
      <c r="B157" s="59"/>
      <c r="C157" s="57"/>
      <c r="D157" s="57"/>
      <c r="E157" s="57"/>
      <c r="F157" s="57"/>
      <c r="G157" s="57"/>
    </row>
    <row r="158" spans="2:7" x14ac:dyDescent="0.2">
      <c r="B158" s="59"/>
      <c r="C158" s="57"/>
      <c r="D158" s="57"/>
      <c r="E158" s="57"/>
      <c r="F158" s="57"/>
      <c r="G158" s="57"/>
    </row>
    <row r="159" spans="2:7" x14ac:dyDescent="0.2">
      <c r="B159" s="59"/>
      <c r="C159" s="57"/>
      <c r="D159" s="57"/>
      <c r="E159" s="57"/>
      <c r="F159" s="57"/>
      <c r="G159" s="57"/>
    </row>
    <row r="160" spans="2:7" x14ac:dyDescent="0.2">
      <c r="B160" s="59"/>
      <c r="C160" s="57"/>
      <c r="D160" s="57"/>
      <c r="E160" s="57"/>
      <c r="F160" s="57"/>
      <c r="G160" s="57"/>
    </row>
    <row r="161" spans="2:7" x14ac:dyDescent="0.2">
      <c r="B161" s="59"/>
      <c r="C161" s="57"/>
      <c r="D161" s="57"/>
      <c r="E161" s="57"/>
      <c r="F161" s="57"/>
      <c r="G161" s="57"/>
    </row>
    <row r="162" spans="2:7" x14ac:dyDescent="0.2">
      <c r="B162" s="59"/>
      <c r="C162" s="57"/>
      <c r="D162" s="57"/>
      <c r="E162" s="57"/>
      <c r="F162" s="57"/>
      <c r="G162" s="57"/>
    </row>
    <row r="163" spans="2:7" x14ac:dyDescent="0.2">
      <c r="B163" s="59"/>
      <c r="C163" s="57"/>
      <c r="D163" s="57"/>
      <c r="E163" s="57"/>
      <c r="F163" s="57"/>
      <c r="G163" s="57"/>
    </row>
    <row r="164" spans="2:7" x14ac:dyDescent="0.2">
      <c r="B164" s="59"/>
      <c r="C164" s="57"/>
      <c r="D164" s="57"/>
      <c r="E164" s="57"/>
      <c r="F164" s="57"/>
      <c r="G164" s="57"/>
    </row>
    <row r="165" spans="2:7" x14ac:dyDescent="0.2">
      <c r="B165" s="59"/>
      <c r="C165" s="57"/>
      <c r="D165" s="57"/>
      <c r="E165" s="57"/>
      <c r="F165" s="57"/>
      <c r="G165" s="57"/>
    </row>
    <row r="166" spans="2:7" x14ac:dyDescent="0.2">
      <c r="B166" s="59"/>
      <c r="C166" s="57"/>
      <c r="D166" s="57"/>
      <c r="E166" s="57"/>
      <c r="F166" s="57"/>
      <c r="G166" s="57"/>
    </row>
    <row r="167" spans="2:7" x14ac:dyDescent="0.2">
      <c r="B167" s="59"/>
      <c r="C167" s="57"/>
      <c r="D167" s="57"/>
      <c r="E167" s="57"/>
      <c r="F167" s="57"/>
      <c r="G167" s="57"/>
    </row>
    <row r="168" spans="2:7" x14ac:dyDescent="0.2">
      <c r="B168" s="59"/>
      <c r="C168" s="57"/>
      <c r="D168" s="57"/>
      <c r="E168" s="57"/>
      <c r="F168" s="57"/>
      <c r="G168" s="57"/>
    </row>
    <row r="169" spans="2:7" x14ac:dyDescent="0.2">
      <c r="B169" s="59"/>
      <c r="C169" s="57"/>
      <c r="D169" s="57"/>
      <c r="E169" s="57"/>
      <c r="F169" s="57"/>
      <c r="G169" s="57"/>
    </row>
    <row r="170" spans="2:7" x14ac:dyDescent="0.2">
      <c r="B170" s="59"/>
      <c r="C170" s="57"/>
      <c r="D170" s="57"/>
      <c r="E170" s="57"/>
      <c r="F170" s="57"/>
      <c r="G170" s="57"/>
    </row>
    <row r="171" spans="2:7" x14ac:dyDescent="0.2">
      <c r="B171" s="59"/>
      <c r="C171" s="57"/>
      <c r="D171" s="57"/>
      <c r="E171" s="57"/>
      <c r="F171" s="57"/>
      <c r="G171" s="57"/>
    </row>
    <row r="172" spans="2:7" x14ac:dyDescent="0.2">
      <c r="B172" s="59"/>
      <c r="C172" s="57"/>
      <c r="D172" s="57"/>
      <c r="E172" s="57"/>
      <c r="F172" s="57"/>
      <c r="G172" s="57"/>
    </row>
    <row r="173" spans="2:7" x14ac:dyDescent="0.2">
      <c r="B173" s="59"/>
      <c r="C173" s="57"/>
      <c r="D173" s="57"/>
      <c r="E173" s="57"/>
      <c r="F173" s="57"/>
      <c r="G173" s="57"/>
    </row>
    <row r="174" spans="2:7" x14ac:dyDescent="0.2">
      <c r="B174" s="59"/>
      <c r="C174" s="57"/>
      <c r="D174" s="57"/>
      <c r="E174" s="57"/>
      <c r="F174" s="57"/>
      <c r="G174" s="57"/>
    </row>
    <row r="175" spans="2:7" x14ac:dyDescent="0.2">
      <c r="B175" s="59"/>
      <c r="C175" s="57"/>
      <c r="D175" s="57"/>
      <c r="E175" s="57"/>
      <c r="F175" s="57"/>
      <c r="G175" s="57"/>
    </row>
    <row r="176" spans="2:7" x14ac:dyDescent="0.2">
      <c r="B176" s="59"/>
      <c r="C176" s="57"/>
      <c r="D176" s="57"/>
      <c r="E176" s="57"/>
      <c r="F176" s="57"/>
      <c r="G176" s="57"/>
    </row>
    <row r="177" spans="2:7" x14ac:dyDescent="0.2">
      <c r="B177" s="61"/>
      <c r="C177" s="57"/>
      <c r="D177" s="57"/>
      <c r="E177" s="57"/>
      <c r="F177" s="57"/>
      <c r="G177" s="57"/>
    </row>
    <row r="178" spans="2:7" x14ac:dyDescent="0.2">
      <c r="B178" s="61"/>
      <c r="C178" s="57"/>
      <c r="D178" s="57"/>
      <c r="E178" s="57"/>
      <c r="F178" s="57"/>
      <c r="G178" s="57"/>
    </row>
    <row r="179" spans="2:7" x14ac:dyDescent="0.2">
      <c r="B179" s="61"/>
      <c r="C179" s="57"/>
      <c r="D179" s="57"/>
      <c r="E179" s="57"/>
      <c r="F179" s="57"/>
      <c r="G179" s="57"/>
    </row>
    <row r="180" spans="2:7" x14ac:dyDescent="0.2">
      <c r="B180" s="61"/>
      <c r="C180" s="57"/>
      <c r="D180" s="57"/>
      <c r="E180" s="57"/>
      <c r="F180" s="57"/>
      <c r="G180" s="57"/>
    </row>
    <row r="181" spans="2:7" x14ac:dyDescent="0.2">
      <c r="B181" s="61"/>
      <c r="C181" s="57"/>
      <c r="D181" s="57"/>
      <c r="E181" s="57"/>
      <c r="F181" s="57"/>
      <c r="G181" s="57"/>
    </row>
    <row r="182" spans="2:7" x14ac:dyDescent="0.2">
      <c r="B182" s="61"/>
      <c r="C182" s="57"/>
      <c r="D182" s="57"/>
      <c r="E182" s="57"/>
      <c r="F182" s="57"/>
      <c r="G182" s="57"/>
    </row>
    <row r="183" spans="2:7" x14ac:dyDescent="0.2">
      <c r="B183" s="61"/>
      <c r="C183" s="57"/>
      <c r="D183" s="57"/>
      <c r="E183" s="57"/>
      <c r="F183" s="57"/>
      <c r="G183" s="57"/>
    </row>
    <row r="184" spans="2:7" x14ac:dyDescent="0.2">
      <c r="B184" s="61"/>
      <c r="C184" s="57"/>
      <c r="D184" s="57"/>
      <c r="E184" s="57"/>
      <c r="F184" s="57"/>
      <c r="G184" s="57"/>
    </row>
    <row r="185" spans="2:7" x14ac:dyDescent="0.2">
      <c r="B185" s="61"/>
      <c r="C185" s="57"/>
      <c r="D185" s="57"/>
      <c r="E185" s="57"/>
      <c r="F185" s="57"/>
      <c r="G185" s="57"/>
    </row>
    <row r="186" spans="2:7" x14ac:dyDescent="0.2">
      <c r="B186" s="61"/>
      <c r="C186" s="57"/>
      <c r="D186" s="57"/>
      <c r="E186" s="57"/>
      <c r="F186" s="57"/>
      <c r="G186" s="57"/>
    </row>
    <row r="187" spans="2:7" x14ac:dyDescent="0.2">
      <c r="B187" s="61"/>
      <c r="C187" s="57"/>
      <c r="D187" s="57"/>
      <c r="E187" s="57"/>
      <c r="F187" s="57"/>
      <c r="G187" s="57"/>
    </row>
    <row r="188" spans="2:7" x14ac:dyDescent="0.2">
      <c r="B188" s="61"/>
      <c r="C188" s="57"/>
      <c r="D188" s="57"/>
      <c r="E188" s="57"/>
      <c r="F188" s="57"/>
      <c r="G188" s="57"/>
    </row>
    <row r="189" spans="2:7" x14ac:dyDescent="0.2">
      <c r="B189" s="61"/>
      <c r="C189" s="57"/>
      <c r="D189" s="57"/>
      <c r="E189" s="57"/>
      <c r="F189" s="57"/>
      <c r="G189" s="57"/>
    </row>
    <row r="190" spans="2:7" x14ac:dyDescent="0.2">
      <c r="B190" s="61"/>
      <c r="C190" s="57"/>
      <c r="D190" s="57"/>
      <c r="E190" s="57"/>
      <c r="F190" s="57"/>
      <c r="G190" s="57"/>
    </row>
    <row r="191" spans="2:7" x14ac:dyDescent="0.2">
      <c r="B191" s="61"/>
      <c r="C191" s="57"/>
      <c r="D191" s="57"/>
      <c r="E191" s="57"/>
      <c r="F191" s="57"/>
      <c r="G191" s="57"/>
    </row>
    <row r="192" spans="2:7" x14ac:dyDescent="0.2">
      <c r="B192" s="61"/>
      <c r="C192" s="57"/>
      <c r="D192" s="57"/>
      <c r="E192" s="57"/>
      <c r="F192" s="57"/>
      <c r="G192" s="57"/>
    </row>
    <row r="193" spans="2:7" x14ac:dyDescent="0.2">
      <c r="B193" s="61"/>
      <c r="C193" s="57"/>
      <c r="D193" s="57"/>
      <c r="E193" s="57"/>
      <c r="F193" s="57"/>
      <c r="G193" s="57"/>
    </row>
    <row r="194" spans="2:7" x14ac:dyDescent="0.2">
      <c r="B194" s="61"/>
      <c r="C194" s="57"/>
      <c r="D194" s="57"/>
      <c r="E194" s="57"/>
      <c r="F194" s="57"/>
      <c r="G194" s="57"/>
    </row>
    <row r="195" spans="2:7" x14ac:dyDescent="0.2">
      <c r="B195" s="61"/>
      <c r="C195" s="57"/>
      <c r="D195" s="57"/>
      <c r="E195" s="57"/>
      <c r="F195" s="57"/>
      <c r="G195" s="57"/>
    </row>
    <row r="196" spans="2:7" x14ac:dyDescent="0.2">
      <c r="B196" s="61"/>
      <c r="C196" s="57"/>
      <c r="D196" s="57"/>
      <c r="E196" s="57"/>
      <c r="F196" s="57"/>
      <c r="G196" s="57"/>
    </row>
    <row r="197" spans="2:7" x14ac:dyDescent="0.2">
      <c r="B197" s="61"/>
      <c r="C197" s="57"/>
      <c r="D197" s="57"/>
      <c r="E197" s="57"/>
      <c r="F197" s="57"/>
      <c r="G197" s="57"/>
    </row>
    <row r="198" spans="2:7" x14ac:dyDescent="0.2">
      <c r="B198" s="61"/>
      <c r="C198" s="57"/>
      <c r="D198" s="57"/>
      <c r="E198" s="57"/>
      <c r="F198" s="57"/>
      <c r="G198" s="57"/>
    </row>
    <row r="199" spans="2:7" x14ac:dyDescent="0.2">
      <c r="B199" s="61"/>
      <c r="C199" s="57"/>
      <c r="D199" s="57"/>
      <c r="E199" s="57"/>
      <c r="F199" s="57"/>
      <c r="G199" s="57"/>
    </row>
    <row r="200" spans="2:7" x14ac:dyDescent="0.2">
      <c r="B200" s="61"/>
      <c r="C200" s="57"/>
      <c r="D200" s="57"/>
      <c r="E200" s="57"/>
      <c r="F200" s="57"/>
      <c r="G200" s="57"/>
    </row>
    <row r="201" spans="2:7" x14ac:dyDescent="0.2">
      <c r="B201" s="61"/>
      <c r="C201" s="57"/>
      <c r="D201" s="57"/>
      <c r="E201" s="57"/>
      <c r="F201" s="57"/>
      <c r="G201" s="57"/>
    </row>
    <row r="202" spans="2:7" x14ac:dyDescent="0.2">
      <c r="B202" s="61"/>
      <c r="C202" s="57"/>
      <c r="D202" s="57"/>
      <c r="E202" s="57"/>
      <c r="F202" s="57"/>
      <c r="G202" s="57"/>
    </row>
    <row r="203" spans="2:7" x14ac:dyDescent="0.2">
      <c r="B203" s="61"/>
      <c r="C203" s="57"/>
      <c r="D203" s="57"/>
      <c r="E203" s="57"/>
      <c r="F203" s="57"/>
      <c r="G203" s="57"/>
    </row>
    <row r="204" spans="2:7" x14ac:dyDescent="0.2">
      <c r="B204" s="61"/>
      <c r="C204" s="57"/>
      <c r="D204" s="57"/>
      <c r="E204" s="57"/>
      <c r="F204" s="57"/>
      <c r="G204" s="57"/>
    </row>
    <row r="205" spans="2:7" x14ac:dyDescent="0.2">
      <c r="B205" s="61"/>
      <c r="C205" s="57"/>
      <c r="D205" s="57"/>
      <c r="E205" s="57"/>
      <c r="F205" s="57"/>
      <c r="G205" s="57"/>
    </row>
    <row r="206" spans="2:7" x14ac:dyDescent="0.2">
      <c r="B206" s="61"/>
      <c r="C206" s="57"/>
      <c r="D206" s="57"/>
      <c r="E206" s="57"/>
      <c r="F206" s="57"/>
      <c r="G206" s="57"/>
    </row>
    <row r="207" spans="2:7" x14ac:dyDescent="0.2">
      <c r="B207" s="61"/>
      <c r="C207" s="57"/>
      <c r="D207" s="57"/>
      <c r="E207" s="57"/>
      <c r="F207" s="57"/>
      <c r="G207" s="57"/>
    </row>
    <row r="208" spans="2:7" x14ac:dyDescent="0.2">
      <c r="B208" s="61"/>
      <c r="C208" s="57"/>
      <c r="D208" s="57"/>
      <c r="E208" s="57"/>
      <c r="F208" s="57"/>
      <c r="G208" s="57"/>
    </row>
    <row r="209" spans="2:7" x14ac:dyDescent="0.2">
      <c r="B209" s="61"/>
      <c r="C209" s="57"/>
      <c r="D209" s="57"/>
      <c r="E209" s="57"/>
      <c r="F209" s="57"/>
      <c r="G209" s="57"/>
    </row>
    <row r="210" spans="2:7" x14ac:dyDescent="0.2">
      <c r="B210" s="61"/>
      <c r="C210" s="57"/>
      <c r="D210" s="57"/>
      <c r="E210" s="57"/>
      <c r="F210" s="57"/>
      <c r="G210" s="57"/>
    </row>
    <row r="211" spans="2:7" x14ac:dyDescent="0.2">
      <c r="B211" s="61"/>
      <c r="C211" s="57"/>
      <c r="D211" s="57"/>
      <c r="E211" s="57"/>
      <c r="F211" s="57"/>
      <c r="G211" s="57"/>
    </row>
    <row r="212" spans="2:7" x14ac:dyDescent="0.2">
      <c r="B212" s="61"/>
      <c r="C212" s="57"/>
      <c r="D212" s="57"/>
      <c r="E212" s="57"/>
      <c r="F212" s="57"/>
      <c r="G212" s="57"/>
    </row>
    <row r="213" spans="2:7" x14ac:dyDescent="0.2">
      <c r="B213" s="61"/>
      <c r="C213" s="57"/>
      <c r="D213" s="57"/>
      <c r="E213" s="57"/>
      <c r="F213" s="57"/>
      <c r="G213" s="57"/>
    </row>
    <row r="214" spans="2:7" x14ac:dyDescent="0.2">
      <c r="B214" s="61"/>
      <c r="C214" s="57"/>
      <c r="D214" s="57"/>
      <c r="E214" s="57"/>
      <c r="F214" s="57"/>
      <c r="G214" s="57"/>
    </row>
    <row r="215" spans="2:7" x14ac:dyDescent="0.2">
      <c r="B215" s="61"/>
      <c r="C215" s="57"/>
      <c r="D215" s="57"/>
      <c r="E215" s="57"/>
      <c r="F215" s="57"/>
      <c r="G215" s="57"/>
    </row>
    <row r="216" spans="2:7" x14ac:dyDescent="0.2">
      <c r="B216" s="61"/>
      <c r="C216" s="57"/>
      <c r="D216" s="57"/>
      <c r="E216" s="57"/>
      <c r="F216" s="57"/>
      <c r="G216" s="57"/>
    </row>
    <row r="217" spans="2:7" x14ac:dyDescent="0.2">
      <c r="B217" s="61"/>
      <c r="C217" s="57"/>
      <c r="D217" s="57"/>
      <c r="E217" s="57"/>
      <c r="F217" s="57"/>
      <c r="G217" s="57"/>
    </row>
    <row r="218" spans="2:7" x14ac:dyDescent="0.2">
      <c r="B218" s="61"/>
      <c r="C218" s="57"/>
      <c r="D218" s="57"/>
      <c r="E218" s="57"/>
      <c r="F218" s="57"/>
      <c r="G218" s="57"/>
    </row>
    <row r="219" spans="2:7" x14ac:dyDescent="0.2">
      <c r="B219" s="61"/>
      <c r="C219" s="57"/>
      <c r="D219" s="57"/>
      <c r="E219" s="57"/>
      <c r="F219" s="57"/>
      <c r="G219" s="57"/>
    </row>
    <row r="220" spans="2:7" x14ac:dyDescent="0.2">
      <c r="B220" s="61"/>
      <c r="C220" s="57"/>
      <c r="D220" s="57"/>
      <c r="E220" s="57"/>
      <c r="F220" s="57"/>
      <c r="G220" s="57"/>
    </row>
    <row r="221" spans="2:7" x14ac:dyDescent="0.2">
      <c r="B221" s="61"/>
      <c r="C221" s="57"/>
      <c r="D221" s="57"/>
      <c r="E221" s="57"/>
      <c r="F221" s="57"/>
      <c r="G221" s="57"/>
    </row>
    <row r="222" spans="2:7" x14ac:dyDescent="0.2">
      <c r="B222" s="61"/>
      <c r="C222" s="57"/>
      <c r="D222" s="57"/>
      <c r="E222" s="57"/>
      <c r="F222" s="57"/>
      <c r="G222" s="57"/>
    </row>
    <row r="223" spans="2:7" x14ac:dyDescent="0.2">
      <c r="B223" s="61"/>
      <c r="C223" s="57"/>
      <c r="D223" s="57"/>
      <c r="E223" s="57"/>
      <c r="F223" s="57"/>
      <c r="G223" s="57"/>
    </row>
    <row r="224" spans="2:7" x14ac:dyDescent="0.2">
      <c r="B224" s="61"/>
      <c r="C224" s="57"/>
      <c r="D224" s="57"/>
      <c r="E224" s="57"/>
      <c r="F224" s="57"/>
      <c r="G224" s="57"/>
    </row>
    <row r="225" spans="2:7" x14ac:dyDescent="0.2">
      <c r="B225" s="61"/>
      <c r="C225" s="57"/>
      <c r="D225" s="57"/>
      <c r="E225" s="57"/>
      <c r="F225" s="57"/>
      <c r="G225" s="57"/>
    </row>
    <row r="226" spans="2:7" x14ac:dyDescent="0.2">
      <c r="B226" s="61"/>
      <c r="C226" s="57"/>
      <c r="D226" s="57"/>
      <c r="E226" s="57"/>
      <c r="F226" s="57"/>
      <c r="G226" s="57"/>
    </row>
    <row r="227" spans="2:7" x14ac:dyDescent="0.2">
      <c r="B227" s="61"/>
      <c r="C227" s="57"/>
      <c r="D227" s="57"/>
      <c r="E227" s="57"/>
      <c r="F227" s="57"/>
      <c r="G227" s="57"/>
    </row>
    <row r="228" spans="2:7" x14ac:dyDescent="0.2">
      <c r="B228" s="61"/>
      <c r="C228" s="57"/>
      <c r="D228" s="57"/>
      <c r="E228" s="57"/>
      <c r="F228" s="57"/>
      <c r="G228" s="57"/>
    </row>
    <row r="229" spans="2:7" x14ac:dyDescent="0.2">
      <c r="B229" s="61"/>
      <c r="C229" s="57"/>
      <c r="D229" s="57"/>
      <c r="E229" s="57"/>
      <c r="F229" s="57"/>
      <c r="G229" s="57"/>
    </row>
    <row r="230" spans="2:7" x14ac:dyDescent="0.2">
      <c r="B230" s="61"/>
      <c r="C230" s="57"/>
      <c r="D230" s="57"/>
      <c r="E230" s="57"/>
      <c r="F230" s="57"/>
      <c r="G230" s="57"/>
    </row>
    <row r="231" spans="2:7" x14ac:dyDescent="0.2">
      <c r="B231" s="61"/>
      <c r="C231" s="57"/>
      <c r="D231" s="57"/>
      <c r="E231" s="57"/>
      <c r="F231" s="57"/>
      <c r="G231" s="57"/>
    </row>
    <row r="232" spans="2:7" x14ac:dyDescent="0.2">
      <c r="B232" s="61"/>
      <c r="C232" s="57"/>
      <c r="D232" s="57"/>
      <c r="E232" s="57"/>
      <c r="F232" s="57"/>
      <c r="G232" s="57"/>
    </row>
    <row r="233" spans="2:7" x14ac:dyDescent="0.2">
      <c r="B233" s="61"/>
      <c r="C233" s="57"/>
      <c r="D233" s="57"/>
      <c r="E233" s="57"/>
      <c r="F233" s="57"/>
      <c r="G233" s="57"/>
    </row>
    <row r="234" spans="2:7" x14ac:dyDescent="0.2">
      <c r="B234" s="61"/>
      <c r="C234" s="57"/>
      <c r="D234" s="57"/>
      <c r="E234" s="57"/>
      <c r="F234" s="57"/>
      <c r="G234" s="57"/>
    </row>
    <row r="235" spans="2:7" x14ac:dyDescent="0.2">
      <c r="B235" s="61"/>
      <c r="C235" s="57"/>
      <c r="D235" s="57"/>
      <c r="E235" s="57"/>
      <c r="F235" s="57"/>
      <c r="G235" s="57"/>
    </row>
    <row r="236" spans="2:7" x14ac:dyDescent="0.2">
      <c r="B236" s="61"/>
      <c r="C236" s="57"/>
      <c r="D236" s="57"/>
      <c r="E236" s="57"/>
      <c r="F236" s="57"/>
      <c r="G236" s="57"/>
    </row>
    <row r="237" spans="2:7" x14ac:dyDescent="0.2">
      <c r="B237" s="61"/>
      <c r="C237" s="57"/>
      <c r="D237" s="57"/>
      <c r="E237" s="57"/>
      <c r="F237" s="57"/>
      <c r="G237" s="57"/>
    </row>
    <row r="238" spans="2:7" x14ac:dyDescent="0.2">
      <c r="B238" s="61"/>
      <c r="C238" s="57"/>
      <c r="D238" s="57"/>
      <c r="E238" s="57"/>
      <c r="F238" s="57"/>
      <c r="G238" s="57"/>
    </row>
    <row r="239" spans="2:7" x14ac:dyDescent="0.2">
      <c r="B239" s="61"/>
      <c r="C239" s="57"/>
      <c r="D239" s="57"/>
      <c r="E239" s="57"/>
      <c r="F239" s="57"/>
      <c r="G239" s="57"/>
    </row>
    <row r="240" spans="2:7" x14ac:dyDescent="0.2">
      <c r="B240" s="61"/>
      <c r="C240" s="57"/>
      <c r="D240" s="57"/>
      <c r="E240" s="57"/>
      <c r="F240" s="57"/>
      <c r="G240" s="57"/>
    </row>
    <row r="241" spans="2:7" x14ac:dyDescent="0.2">
      <c r="B241" s="61"/>
      <c r="C241" s="57"/>
      <c r="D241" s="57"/>
      <c r="E241" s="57"/>
      <c r="F241" s="57"/>
      <c r="G241" s="57"/>
    </row>
    <row r="242" spans="2:7" x14ac:dyDescent="0.2">
      <c r="B242" s="61"/>
      <c r="C242" s="57"/>
      <c r="D242" s="57"/>
      <c r="E242" s="57"/>
      <c r="F242" s="57"/>
      <c r="G242" s="57"/>
    </row>
    <row r="243" spans="2:7" x14ac:dyDescent="0.2">
      <c r="B243" s="61"/>
      <c r="C243" s="57"/>
      <c r="D243" s="57"/>
      <c r="E243" s="57"/>
      <c r="F243" s="57"/>
      <c r="G243" s="57"/>
    </row>
    <row r="244" spans="2:7" x14ac:dyDescent="0.2">
      <c r="B244" s="61"/>
      <c r="C244" s="57"/>
      <c r="D244" s="57"/>
      <c r="E244" s="57"/>
      <c r="F244" s="57"/>
      <c r="G244" s="57"/>
    </row>
    <row r="245" spans="2:7" x14ac:dyDescent="0.2">
      <c r="B245" s="61"/>
      <c r="C245" s="57"/>
      <c r="D245" s="57"/>
      <c r="E245" s="57"/>
      <c r="F245" s="57"/>
      <c r="G245" s="57"/>
    </row>
    <row r="246" spans="2:7" x14ac:dyDescent="0.2">
      <c r="B246" s="61"/>
      <c r="C246" s="57"/>
      <c r="D246" s="57"/>
      <c r="E246" s="57"/>
      <c r="F246" s="57"/>
      <c r="G246" s="57"/>
    </row>
    <row r="247" spans="2:7" x14ac:dyDescent="0.2">
      <c r="B247" s="61"/>
      <c r="C247" s="57"/>
      <c r="D247" s="57"/>
      <c r="E247" s="57"/>
      <c r="F247" s="57"/>
      <c r="G247" s="57"/>
    </row>
    <row r="248" spans="2:7" x14ac:dyDescent="0.2">
      <c r="B248" s="61"/>
      <c r="C248" s="57"/>
      <c r="D248" s="57"/>
      <c r="E248" s="57"/>
      <c r="F248" s="57"/>
      <c r="G248" s="57"/>
    </row>
    <row r="249" spans="2:7" x14ac:dyDescent="0.2">
      <c r="B249" s="61"/>
      <c r="C249" s="57"/>
      <c r="D249" s="57"/>
      <c r="E249" s="57"/>
      <c r="F249" s="57"/>
      <c r="G249" s="57"/>
    </row>
    <row r="250" spans="2:7" x14ac:dyDescent="0.2">
      <c r="B250" s="61"/>
      <c r="C250" s="57"/>
      <c r="D250" s="57"/>
      <c r="E250" s="57"/>
      <c r="F250" s="57"/>
      <c r="G250" s="57"/>
    </row>
    <row r="251" spans="2:7" x14ac:dyDescent="0.2">
      <c r="B251" s="61"/>
      <c r="C251" s="57"/>
      <c r="D251" s="57"/>
      <c r="E251" s="57"/>
      <c r="F251" s="57"/>
      <c r="G251" s="57"/>
    </row>
    <row r="252" spans="2:7" x14ac:dyDescent="0.2">
      <c r="B252" s="61"/>
      <c r="C252" s="57"/>
      <c r="D252" s="57"/>
      <c r="E252" s="57"/>
      <c r="F252" s="57"/>
      <c r="G252" s="57"/>
    </row>
    <row r="253" spans="2:7" x14ac:dyDescent="0.2">
      <c r="B253" s="61"/>
      <c r="C253" s="57"/>
      <c r="D253" s="57"/>
      <c r="E253" s="57"/>
      <c r="F253" s="57"/>
      <c r="G253" s="57"/>
    </row>
    <row r="254" spans="2:7" x14ac:dyDescent="0.2">
      <c r="B254" s="61"/>
      <c r="C254" s="57"/>
      <c r="D254" s="57"/>
      <c r="E254" s="57"/>
      <c r="F254" s="57"/>
      <c r="G254" s="57"/>
    </row>
    <row r="255" spans="2:7" x14ac:dyDescent="0.2">
      <c r="B255" s="61"/>
      <c r="C255" s="57"/>
      <c r="D255" s="57"/>
      <c r="E255" s="57"/>
      <c r="F255" s="57"/>
      <c r="G255" s="57"/>
    </row>
    <row r="256" spans="2:7" x14ac:dyDescent="0.2">
      <c r="B256" s="61"/>
      <c r="C256" s="57"/>
      <c r="D256" s="57"/>
      <c r="E256" s="57"/>
      <c r="F256" s="57"/>
      <c r="G256" s="57"/>
    </row>
    <row r="257" spans="2:7" x14ac:dyDescent="0.2">
      <c r="B257" s="61"/>
      <c r="C257" s="57"/>
      <c r="D257" s="57"/>
      <c r="E257" s="57"/>
      <c r="F257" s="57"/>
      <c r="G257" s="57"/>
    </row>
    <row r="258" spans="2:7" x14ac:dyDescent="0.2">
      <c r="B258" s="61"/>
      <c r="C258" s="57"/>
      <c r="D258" s="57"/>
      <c r="E258" s="57"/>
      <c r="F258" s="57"/>
      <c r="G258" s="57"/>
    </row>
    <row r="259" spans="2:7" x14ac:dyDescent="0.2">
      <c r="B259" s="61"/>
      <c r="C259" s="57"/>
      <c r="D259" s="57"/>
      <c r="E259" s="57"/>
      <c r="F259" s="57"/>
      <c r="G259" s="57"/>
    </row>
    <row r="260" spans="2:7" x14ac:dyDescent="0.2">
      <c r="B260" s="61"/>
      <c r="C260" s="57"/>
      <c r="D260" s="57"/>
      <c r="E260" s="57"/>
      <c r="F260" s="57"/>
      <c r="G260" s="57"/>
    </row>
    <row r="261" spans="2:7" x14ac:dyDescent="0.2">
      <c r="B261" s="61"/>
      <c r="C261" s="57"/>
      <c r="D261" s="57"/>
      <c r="E261" s="57"/>
      <c r="F261" s="57"/>
      <c r="G261" s="57"/>
    </row>
    <row r="262" spans="2:7" x14ac:dyDescent="0.2">
      <c r="B262" s="61"/>
      <c r="C262" s="57"/>
      <c r="D262" s="57"/>
      <c r="E262" s="57"/>
      <c r="F262" s="57"/>
      <c r="G262" s="57"/>
    </row>
    <row r="263" spans="2:7" x14ac:dyDescent="0.2">
      <c r="B263" s="61"/>
      <c r="C263" s="57"/>
      <c r="D263" s="57"/>
      <c r="E263" s="57"/>
      <c r="F263" s="57"/>
      <c r="G263" s="57"/>
    </row>
    <row r="264" spans="2:7" x14ac:dyDescent="0.2">
      <c r="B264" s="61"/>
      <c r="C264" s="57"/>
      <c r="D264" s="57"/>
      <c r="E264" s="57"/>
      <c r="F264" s="57"/>
      <c r="G264" s="57"/>
    </row>
    <row r="265" spans="2:7" x14ac:dyDescent="0.2">
      <c r="B265" s="61"/>
      <c r="C265" s="57"/>
      <c r="D265" s="57"/>
      <c r="E265" s="57"/>
      <c r="F265" s="57"/>
      <c r="G265" s="57"/>
    </row>
    <row r="266" spans="2:7" x14ac:dyDescent="0.2">
      <c r="B266" s="61"/>
      <c r="C266" s="57"/>
      <c r="D266" s="57"/>
      <c r="E266" s="57"/>
      <c r="F266" s="57"/>
      <c r="G266" s="57"/>
    </row>
    <row r="267" spans="2:7" x14ac:dyDescent="0.2">
      <c r="B267" s="61"/>
      <c r="C267" s="57"/>
      <c r="D267" s="57"/>
      <c r="E267" s="57"/>
      <c r="F267" s="57"/>
      <c r="G267" s="57"/>
    </row>
    <row r="268" spans="2:7" x14ac:dyDescent="0.2">
      <c r="B268" s="61"/>
      <c r="C268" s="57"/>
      <c r="D268" s="57"/>
      <c r="E268" s="57"/>
      <c r="F268" s="57"/>
      <c r="G268" s="57"/>
    </row>
    <row r="269" spans="2:7" x14ac:dyDescent="0.2">
      <c r="B269" s="61"/>
      <c r="C269" s="57"/>
      <c r="D269" s="57"/>
      <c r="E269" s="57"/>
      <c r="F269" s="57"/>
      <c r="G269" s="57"/>
    </row>
    <row r="270" spans="2:7" x14ac:dyDescent="0.2">
      <c r="B270" s="61"/>
      <c r="C270" s="57"/>
      <c r="D270" s="57"/>
      <c r="E270" s="57"/>
      <c r="F270" s="57"/>
      <c r="G270" s="57"/>
    </row>
    <row r="271" spans="2:7" x14ac:dyDescent="0.2">
      <c r="B271" s="61"/>
      <c r="C271" s="57"/>
      <c r="D271" s="57"/>
      <c r="E271" s="57"/>
      <c r="F271" s="57"/>
      <c r="G271" s="57"/>
    </row>
    <row r="272" spans="2:7" x14ac:dyDescent="0.2">
      <c r="B272" s="61"/>
      <c r="C272" s="57"/>
      <c r="D272" s="57"/>
      <c r="E272" s="57"/>
      <c r="F272" s="57"/>
      <c r="G272" s="57"/>
    </row>
    <row r="273" spans="2:7" x14ac:dyDescent="0.2">
      <c r="B273" s="61"/>
      <c r="C273" s="57"/>
      <c r="D273" s="57"/>
      <c r="E273" s="57"/>
      <c r="F273" s="57"/>
      <c r="G273" s="57"/>
    </row>
    <row r="274" spans="2:7" x14ac:dyDescent="0.2">
      <c r="B274" s="61"/>
      <c r="C274" s="57"/>
      <c r="D274" s="57"/>
      <c r="E274" s="57"/>
      <c r="F274" s="57"/>
      <c r="G274" s="57"/>
    </row>
    <row r="275" spans="2:7" x14ac:dyDescent="0.2">
      <c r="B275" s="61"/>
      <c r="C275" s="57"/>
      <c r="D275" s="57"/>
      <c r="E275" s="57"/>
      <c r="F275" s="57"/>
      <c r="G275" s="57"/>
    </row>
    <row r="276" spans="2:7" x14ac:dyDescent="0.2">
      <c r="B276" s="61"/>
      <c r="C276" s="57"/>
      <c r="D276" s="57"/>
      <c r="E276" s="57"/>
      <c r="F276" s="57"/>
      <c r="G276" s="57"/>
    </row>
    <row r="277" spans="2:7" x14ac:dyDescent="0.2">
      <c r="B277" s="61"/>
      <c r="C277" s="57"/>
      <c r="D277" s="57"/>
      <c r="E277" s="57"/>
      <c r="F277" s="57"/>
      <c r="G277" s="57"/>
    </row>
    <row r="278" spans="2:7" x14ac:dyDescent="0.2">
      <c r="B278" s="61"/>
      <c r="C278" s="57"/>
      <c r="D278" s="57"/>
      <c r="E278" s="57"/>
      <c r="F278" s="57"/>
      <c r="G278" s="57"/>
    </row>
    <row r="279" spans="2:7" x14ac:dyDescent="0.2">
      <c r="B279" s="61"/>
      <c r="C279" s="57"/>
      <c r="D279" s="57"/>
      <c r="E279" s="57"/>
      <c r="F279" s="57"/>
      <c r="G279" s="57"/>
    </row>
    <row r="280" spans="2:7" x14ac:dyDescent="0.2">
      <c r="B280" s="61"/>
      <c r="C280" s="57"/>
      <c r="D280" s="57"/>
      <c r="E280" s="57"/>
      <c r="F280" s="57"/>
      <c r="G280" s="57"/>
    </row>
    <row r="281" spans="2:7" x14ac:dyDescent="0.2">
      <c r="B281" s="61"/>
      <c r="C281" s="57"/>
      <c r="D281" s="57"/>
      <c r="E281" s="57"/>
      <c r="F281" s="57"/>
      <c r="G281" s="57"/>
    </row>
    <row r="282" spans="2:7" x14ac:dyDescent="0.2">
      <c r="B282" s="61"/>
      <c r="C282" s="57"/>
      <c r="D282" s="57"/>
      <c r="E282" s="57"/>
      <c r="F282" s="57"/>
      <c r="G282" s="57"/>
    </row>
    <row r="283" spans="2:7" x14ac:dyDescent="0.2">
      <c r="B283" s="61"/>
      <c r="C283" s="57"/>
      <c r="D283" s="57"/>
      <c r="E283" s="57"/>
      <c r="F283" s="57"/>
      <c r="G283" s="57"/>
    </row>
    <row r="284" spans="2:7" x14ac:dyDescent="0.2">
      <c r="B284" s="61"/>
      <c r="C284" s="57"/>
      <c r="D284" s="57"/>
      <c r="E284" s="57"/>
      <c r="F284" s="57"/>
      <c r="G284" s="57"/>
    </row>
    <row r="285" spans="2:7" x14ac:dyDescent="0.2">
      <c r="B285" s="61"/>
      <c r="C285" s="57"/>
      <c r="D285" s="57"/>
      <c r="E285" s="57"/>
      <c r="F285" s="57"/>
      <c r="G285" s="57"/>
    </row>
    <row r="286" spans="2:7" x14ac:dyDescent="0.2">
      <c r="B286" s="61"/>
      <c r="C286" s="57"/>
      <c r="D286" s="57"/>
      <c r="E286" s="57"/>
      <c r="F286" s="57"/>
      <c r="G286" s="57"/>
    </row>
    <row r="287" spans="2:7" x14ac:dyDescent="0.2">
      <c r="B287" s="61"/>
      <c r="C287" s="57"/>
      <c r="D287" s="57"/>
      <c r="E287" s="57"/>
      <c r="F287" s="57"/>
      <c r="G287" s="57"/>
    </row>
    <row r="288" spans="2:7" x14ac:dyDescent="0.2">
      <c r="B288" s="61"/>
      <c r="C288" s="57"/>
      <c r="D288" s="57"/>
      <c r="E288" s="57"/>
      <c r="F288" s="57"/>
      <c r="G288" s="57"/>
    </row>
    <row r="289" spans="2:7" x14ac:dyDescent="0.2">
      <c r="B289" s="61"/>
      <c r="C289" s="57"/>
      <c r="D289" s="57"/>
      <c r="E289" s="57"/>
      <c r="F289" s="57"/>
      <c r="G289" s="57"/>
    </row>
    <row r="290" spans="2:7" x14ac:dyDescent="0.2">
      <c r="B290" s="61"/>
      <c r="C290" s="57"/>
      <c r="D290" s="57"/>
      <c r="E290" s="57"/>
      <c r="F290" s="57"/>
      <c r="G290" s="57"/>
    </row>
    <row r="291" spans="2:7" x14ac:dyDescent="0.2">
      <c r="B291" s="61"/>
      <c r="C291" s="57"/>
      <c r="D291" s="57"/>
      <c r="E291" s="57"/>
      <c r="F291" s="57"/>
      <c r="G291" s="57"/>
    </row>
    <row r="292" spans="2:7" x14ac:dyDescent="0.2">
      <c r="B292" s="61"/>
      <c r="C292" s="57"/>
      <c r="D292" s="57"/>
      <c r="E292" s="57"/>
      <c r="F292" s="57"/>
      <c r="G292" s="57"/>
    </row>
    <row r="293" spans="2:7" x14ac:dyDescent="0.2">
      <c r="B293" s="61"/>
      <c r="C293" s="57"/>
      <c r="D293" s="57"/>
      <c r="E293" s="57"/>
      <c r="F293" s="57"/>
      <c r="G293" s="57"/>
    </row>
    <row r="294" spans="2:7" x14ac:dyDescent="0.2">
      <c r="B294" s="61"/>
      <c r="C294" s="57"/>
      <c r="D294" s="57"/>
      <c r="E294" s="57"/>
      <c r="F294" s="57"/>
      <c r="G294" s="57"/>
    </row>
    <row r="295" spans="2:7" x14ac:dyDescent="0.2">
      <c r="B295" s="61"/>
      <c r="C295" s="57"/>
      <c r="D295" s="57"/>
      <c r="E295" s="57"/>
      <c r="F295" s="57"/>
      <c r="G295" s="57"/>
    </row>
    <row r="296" spans="2:7" x14ac:dyDescent="0.2">
      <c r="B296" s="61"/>
      <c r="C296" s="57"/>
      <c r="D296" s="57"/>
      <c r="E296" s="57"/>
      <c r="F296" s="57"/>
      <c r="G296" s="57"/>
    </row>
    <row r="297" spans="2:7" x14ac:dyDescent="0.2">
      <c r="B297" s="61"/>
      <c r="C297" s="57"/>
      <c r="D297" s="57"/>
      <c r="E297" s="57"/>
      <c r="F297" s="57"/>
      <c r="G297" s="57"/>
    </row>
    <row r="298" spans="2:7" x14ac:dyDescent="0.2">
      <c r="B298" s="61"/>
      <c r="C298" s="57"/>
      <c r="D298" s="57"/>
      <c r="E298" s="57"/>
      <c r="F298" s="57"/>
      <c r="G298" s="57"/>
    </row>
    <row r="299" spans="2:7" x14ac:dyDescent="0.2">
      <c r="B299" s="61"/>
      <c r="C299" s="57"/>
      <c r="D299" s="57"/>
      <c r="E299" s="57"/>
      <c r="F299" s="57"/>
      <c r="G299" s="57"/>
    </row>
    <row r="300" spans="2:7" x14ac:dyDescent="0.2">
      <c r="B300" s="61"/>
      <c r="C300" s="57"/>
      <c r="D300" s="57"/>
      <c r="E300" s="57"/>
      <c r="F300" s="57"/>
      <c r="G300" s="57"/>
    </row>
    <row r="301" spans="2:7" x14ac:dyDescent="0.2">
      <c r="B301" s="61"/>
      <c r="C301" s="57"/>
      <c r="D301" s="57"/>
      <c r="E301" s="57"/>
      <c r="F301" s="57"/>
      <c r="G301" s="57"/>
    </row>
    <row r="302" spans="2:7" x14ac:dyDescent="0.2">
      <c r="B302" s="61"/>
      <c r="C302" s="57"/>
      <c r="D302" s="57"/>
      <c r="E302" s="57"/>
      <c r="F302" s="57"/>
      <c r="G302" s="57"/>
    </row>
    <row r="303" spans="2:7" x14ac:dyDescent="0.2">
      <c r="B303" s="61"/>
      <c r="C303" s="57"/>
      <c r="D303" s="57"/>
      <c r="E303" s="57"/>
      <c r="F303" s="57"/>
      <c r="G303" s="57"/>
    </row>
    <row r="304" spans="2:7" x14ac:dyDescent="0.2">
      <c r="B304" s="61"/>
      <c r="C304" s="57"/>
      <c r="D304" s="57"/>
      <c r="E304" s="57"/>
      <c r="F304" s="57"/>
      <c r="G304" s="57"/>
    </row>
    <row r="305" spans="2:7" x14ac:dyDescent="0.2">
      <c r="B305" s="61"/>
      <c r="C305" s="57"/>
      <c r="D305" s="57"/>
      <c r="E305" s="57"/>
      <c r="F305" s="57"/>
      <c r="G305" s="57"/>
    </row>
    <row r="306" spans="2:7" x14ac:dyDescent="0.2">
      <c r="B306" s="61"/>
      <c r="C306" s="57"/>
      <c r="D306" s="57"/>
      <c r="E306" s="57"/>
      <c r="F306" s="57"/>
      <c r="G306" s="57"/>
    </row>
    <row r="307" spans="2:7" x14ac:dyDescent="0.2">
      <c r="B307" s="61"/>
      <c r="C307" s="57"/>
      <c r="D307" s="57"/>
      <c r="E307" s="57"/>
      <c r="F307" s="57"/>
      <c r="G307" s="57"/>
    </row>
    <row r="308" spans="2:7" x14ac:dyDescent="0.2">
      <c r="B308" s="61"/>
      <c r="C308" s="57"/>
      <c r="D308" s="57"/>
      <c r="E308" s="57"/>
      <c r="F308" s="57"/>
      <c r="G308" s="57"/>
    </row>
    <row r="309" spans="2:7" x14ac:dyDescent="0.2">
      <c r="B309" s="61"/>
      <c r="C309" s="57"/>
      <c r="D309" s="57"/>
      <c r="E309" s="57"/>
      <c r="F309" s="57"/>
      <c r="G309" s="57"/>
    </row>
    <row r="310" spans="2:7" x14ac:dyDescent="0.2">
      <c r="B310" s="61"/>
      <c r="C310" s="57"/>
      <c r="D310" s="57"/>
      <c r="E310" s="57"/>
      <c r="F310" s="57"/>
      <c r="G310" s="57"/>
    </row>
    <row r="311" spans="2:7" x14ac:dyDescent="0.2">
      <c r="B311" s="61"/>
      <c r="C311" s="57"/>
      <c r="D311" s="57"/>
      <c r="E311" s="57"/>
      <c r="F311" s="57"/>
      <c r="G311" s="57"/>
    </row>
    <row r="312" spans="2:7" x14ac:dyDescent="0.2">
      <c r="B312" s="61"/>
      <c r="C312" s="57"/>
      <c r="D312" s="57"/>
      <c r="E312" s="57"/>
      <c r="F312" s="57"/>
      <c r="G312" s="57"/>
    </row>
    <row r="313" spans="2:7" x14ac:dyDescent="0.2">
      <c r="B313" s="61"/>
      <c r="C313" s="57"/>
      <c r="D313" s="57"/>
      <c r="E313" s="57"/>
      <c r="F313" s="57"/>
      <c r="G313" s="57"/>
    </row>
    <row r="314" spans="2:7" x14ac:dyDescent="0.2">
      <c r="B314" s="61"/>
      <c r="C314" s="57"/>
      <c r="D314" s="57"/>
      <c r="E314" s="57"/>
      <c r="F314" s="57"/>
      <c r="G314" s="57"/>
    </row>
    <row r="315" spans="2:7" x14ac:dyDescent="0.2">
      <c r="B315" s="61"/>
      <c r="C315" s="57"/>
      <c r="D315" s="57"/>
      <c r="E315" s="57"/>
      <c r="F315" s="57"/>
      <c r="G315" s="57"/>
    </row>
    <row r="316" spans="2:7" x14ac:dyDescent="0.2">
      <c r="B316" s="61"/>
      <c r="C316" s="57"/>
      <c r="D316" s="57"/>
      <c r="E316" s="57"/>
      <c r="F316" s="57"/>
      <c r="G316" s="57"/>
    </row>
    <row r="317" spans="2:7" x14ac:dyDescent="0.2">
      <c r="B317" s="61"/>
      <c r="C317" s="57"/>
      <c r="D317" s="57"/>
      <c r="E317" s="57"/>
      <c r="F317" s="57"/>
      <c r="G317" s="57"/>
    </row>
    <row r="318" spans="2:7" x14ac:dyDescent="0.2">
      <c r="B318" s="61"/>
      <c r="C318" s="57"/>
      <c r="D318" s="57"/>
      <c r="E318" s="57"/>
      <c r="F318" s="57"/>
      <c r="G318" s="57"/>
    </row>
    <row r="319" spans="2:7" x14ac:dyDescent="0.2">
      <c r="B319" s="61"/>
      <c r="C319" s="57"/>
      <c r="D319" s="57"/>
      <c r="E319" s="57"/>
      <c r="F319" s="57"/>
      <c r="G319" s="57"/>
    </row>
    <row r="320" spans="2:7" x14ac:dyDescent="0.2">
      <c r="B320" s="61"/>
      <c r="C320" s="57"/>
      <c r="D320" s="57"/>
      <c r="E320" s="57"/>
      <c r="F320" s="57"/>
      <c r="G320" s="57"/>
    </row>
    <row r="321" spans="2:7" x14ac:dyDescent="0.2">
      <c r="B321" s="61"/>
      <c r="C321" s="57"/>
      <c r="D321" s="57"/>
      <c r="E321" s="57"/>
      <c r="F321" s="57"/>
      <c r="G321" s="57"/>
    </row>
    <row r="322" spans="2:7" x14ac:dyDescent="0.2">
      <c r="B322" s="61"/>
      <c r="C322" s="57"/>
      <c r="D322" s="57"/>
      <c r="E322" s="57"/>
      <c r="F322" s="57"/>
      <c r="G322" s="57"/>
    </row>
    <row r="323" spans="2:7" x14ac:dyDescent="0.2">
      <c r="B323" s="61"/>
      <c r="C323" s="57"/>
      <c r="D323" s="57"/>
      <c r="E323" s="57"/>
      <c r="F323" s="57"/>
      <c r="G323" s="57"/>
    </row>
    <row r="324" spans="2:7" x14ac:dyDescent="0.2">
      <c r="B324" s="61"/>
      <c r="C324" s="57"/>
      <c r="D324" s="57"/>
      <c r="E324" s="57"/>
      <c r="F324" s="57"/>
      <c r="G324" s="57"/>
    </row>
    <row r="325" spans="2:7" x14ac:dyDescent="0.2">
      <c r="B325" s="61"/>
      <c r="C325" s="57"/>
      <c r="D325" s="57"/>
      <c r="E325" s="57"/>
      <c r="F325" s="57"/>
      <c r="G325" s="57"/>
    </row>
    <row r="326" spans="2:7" x14ac:dyDescent="0.2">
      <c r="B326" s="61"/>
      <c r="C326" s="57"/>
      <c r="D326" s="57"/>
      <c r="E326" s="57"/>
      <c r="F326" s="57"/>
      <c r="G326" s="57"/>
    </row>
    <row r="327" spans="2:7" x14ac:dyDescent="0.2">
      <c r="B327" s="61"/>
      <c r="C327" s="57"/>
      <c r="D327" s="57"/>
      <c r="E327" s="57"/>
      <c r="F327" s="57"/>
      <c r="G327" s="57"/>
    </row>
    <row r="328" spans="2:7" x14ac:dyDescent="0.2">
      <c r="B328" s="61"/>
      <c r="C328" s="57"/>
      <c r="D328" s="57"/>
      <c r="E328" s="57"/>
      <c r="F328" s="57"/>
      <c r="G328" s="57"/>
    </row>
    <row r="329" spans="2:7" x14ac:dyDescent="0.2">
      <c r="B329" s="61"/>
      <c r="C329" s="57"/>
      <c r="D329" s="57"/>
      <c r="E329" s="57"/>
      <c r="F329" s="57"/>
      <c r="G329" s="57"/>
    </row>
    <row r="330" spans="2:7" x14ac:dyDescent="0.2">
      <c r="B330" s="61"/>
      <c r="C330" s="57"/>
      <c r="D330" s="57"/>
      <c r="E330" s="57"/>
      <c r="F330" s="57"/>
      <c r="G330" s="57"/>
    </row>
    <row r="331" spans="2:7" x14ac:dyDescent="0.2">
      <c r="B331" s="61"/>
      <c r="C331" s="57"/>
      <c r="D331" s="57"/>
      <c r="E331" s="57"/>
      <c r="F331" s="57"/>
      <c r="G331" s="57"/>
    </row>
    <row r="332" spans="2:7" x14ac:dyDescent="0.2">
      <c r="B332" s="61"/>
      <c r="C332" s="57"/>
      <c r="D332" s="57"/>
      <c r="E332" s="57"/>
      <c r="F332" s="57"/>
      <c r="G332" s="57"/>
    </row>
    <row r="333" spans="2:7" x14ac:dyDescent="0.2">
      <c r="B333" s="61"/>
      <c r="C333" s="57"/>
      <c r="D333" s="57"/>
      <c r="E333" s="57"/>
      <c r="F333" s="57"/>
      <c r="G333" s="57"/>
    </row>
    <row r="334" spans="2:7" x14ac:dyDescent="0.2">
      <c r="B334" s="61"/>
      <c r="C334" s="57"/>
      <c r="D334" s="57"/>
      <c r="E334" s="57"/>
      <c r="F334" s="57"/>
      <c r="G334" s="57"/>
    </row>
    <row r="335" spans="2:7" x14ac:dyDescent="0.2">
      <c r="B335" s="61"/>
      <c r="C335" s="57"/>
      <c r="D335" s="57"/>
      <c r="E335" s="57"/>
      <c r="F335" s="57"/>
      <c r="G335" s="57"/>
    </row>
    <row r="336" spans="2:7" x14ac:dyDescent="0.2">
      <c r="B336" s="61"/>
      <c r="C336" s="57"/>
      <c r="D336" s="57"/>
      <c r="E336" s="57"/>
      <c r="F336" s="57"/>
      <c r="G336" s="57"/>
    </row>
    <row r="337" spans="2:7" x14ac:dyDescent="0.2">
      <c r="B337" s="61"/>
      <c r="C337" s="57"/>
      <c r="D337" s="57"/>
      <c r="E337" s="57"/>
      <c r="F337" s="57"/>
      <c r="G337" s="57"/>
    </row>
    <row r="338" spans="2:7" x14ac:dyDescent="0.2">
      <c r="B338" s="61"/>
      <c r="C338" s="57"/>
      <c r="D338" s="57"/>
      <c r="E338" s="57"/>
      <c r="F338" s="57"/>
      <c r="G338" s="57"/>
    </row>
    <row r="339" spans="2:7" x14ac:dyDescent="0.2">
      <c r="B339" s="61"/>
      <c r="C339" s="57"/>
      <c r="D339" s="57"/>
      <c r="E339" s="57"/>
      <c r="F339" s="57"/>
      <c r="G339" s="57"/>
    </row>
    <row r="340" spans="2:7" x14ac:dyDescent="0.2">
      <c r="B340" s="61"/>
      <c r="C340" s="57"/>
      <c r="D340" s="57"/>
      <c r="E340" s="57"/>
      <c r="F340" s="57"/>
      <c r="G340" s="57"/>
    </row>
    <row r="341" spans="2:7" x14ac:dyDescent="0.2">
      <c r="B341" s="61"/>
      <c r="C341" s="57"/>
      <c r="D341" s="57"/>
      <c r="E341" s="57"/>
      <c r="F341" s="57"/>
      <c r="G341" s="57"/>
    </row>
    <row r="342" spans="2:7" x14ac:dyDescent="0.2">
      <c r="B342" s="61"/>
      <c r="C342" s="57"/>
      <c r="D342" s="57"/>
      <c r="E342" s="57"/>
      <c r="F342" s="57"/>
      <c r="G342" s="57"/>
    </row>
    <row r="343" spans="2:7" x14ac:dyDescent="0.2">
      <c r="B343" s="61"/>
      <c r="C343" s="57"/>
      <c r="D343" s="57"/>
      <c r="E343" s="57"/>
      <c r="F343" s="57"/>
      <c r="G343" s="57"/>
    </row>
    <row r="344" spans="2:7" x14ac:dyDescent="0.2">
      <c r="B344" s="61"/>
      <c r="C344" s="57"/>
      <c r="D344" s="57"/>
      <c r="E344" s="57"/>
      <c r="F344" s="57"/>
      <c r="G344" s="57"/>
    </row>
    <row r="345" spans="2:7" x14ac:dyDescent="0.2">
      <c r="B345" s="61"/>
      <c r="C345" s="57"/>
      <c r="D345" s="57"/>
      <c r="E345" s="57"/>
      <c r="F345" s="57"/>
      <c r="G345" s="57"/>
    </row>
    <row r="346" spans="2:7" x14ac:dyDescent="0.2">
      <c r="B346" s="61"/>
      <c r="C346" s="57"/>
      <c r="D346" s="57"/>
      <c r="E346" s="57"/>
      <c r="F346" s="57"/>
      <c r="G346" s="57"/>
    </row>
    <row r="347" spans="2:7" x14ac:dyDescent="0.2">
      <c r="B347" s="61"/>
      <c r="C347" s="57"/>
      <c r="D347" s="57"/>
      <c r="E347" s="57"/>
      <c r="F347" s="57"/>
      <c r="G347" s="57"/>
    </row>
    <row r="348" spans="2:7" x14ac:dyDescent="0.2">
      <c r="B348" s="61"/>
      <c r="C348" s="57"/>
      <c r="D348" s="57"/>
      <c r="E348" s="57"/>
      <c r="F348" s="57"/>
      <c r="G348" s="57"/>
    </row>
    <row r="349" spans="2:7" x14ac:dyDescent="0.2">
      <c r="B349" s="61"/>
      <c r="C349" s="57"/>
      <c r="D349" s="57"/>
      <c r="E349" s="57"/>
      <c r="F349" s="57"/>
      <c r="G349" s="57"/>
    </row>
    <row r="350" spans="2:7" x14ac:dyDescent="0.2">
      <c r="B350" s="61"/>
      <c r="C350" s="57"/>
      <c r="D350" s="57"/>
      <c r="E350" s="57"/>
      <c r="F350" s="57"/>
      <c r="G350" s="57"/>
    </row>
    <row r="351" spans="2:7" x14ac:dyDescent="0.2">
      <c r="B351" s="61"/>
      <c r="C351" s="57"/>
      <c r="D351" s="57"/>
      <c r="E351" s="57"/>
      <c r="F351" s="57"/>
      <c r="G351" s="57"/>
    </row>
    <row r="352" spans="2:7" x14ac:dyDescent="0.2">
      <c r="B352" s="61"/>
      <c r="C352" s="57"/>
      <c r="D352" s="57"/>
      <c r="E352" s="57"/>
      <c r="F352" s="57"/>
      <c r="G352" s="57"/>
    </row>
    <row r="353" spans="2:7" x14ac:dyDescent="0.2">
      <c r="B353" s="61"/>
      <c r="C353" s="57"/>
      <c r="D353" s="57"/>
      <c r="E353" s="57"/>
      <c r="F353" s="57"/>
      <c r="G353" s="57"/>
    </row>
    <row r="354" spans="2:7" x14ac:dyDescent="0.2">
      <c r="B354" s="61"/>
      <c r="C354" s="57"/>
      <c r="D354" s="57"/>
      <c r="E354" s="57"/>
      <c r="F354" s="57"/>
      <c r="G354" s="57"/>
    </row>
    <row r="355" spans="2:7" x14ac:dyDescent="0.2">
      <c r="B355" s="61"/>
      <c r="C355" s="57"/>
      <c r="D355" s="57"/>
      <c r="E355" s="57"/>
      <c r="F355" s="57"/>
      <c r="G355" s="57"/>
    </row>
    <row r="356" spans="2:7" x14ac:dyDescent="0.2">
      <c r="B356" s="61"/>
      <c r="C356" s="57"/>
      <c r="D356" s="57"/>
      <c r="E356" s="57"/>
      <c r="F356" s="57"/>
      <c r="G356" s="57"/>
    </row>
    <row r="357" spans="2:7" x14ac:dyDescent="0.2">
      <c r="B357" s="61"/>
      <c r="C357" s="57"/>
      <c r="D357" s="57"/>
      <c r="E357" s="57"/>
      <c r="F357" s="57"/>
      <c r="G357" s="57"/>
    </row>
    <row r="358" spans="2:7" x14ac:dyDescent="0.2">
      <c r="B358" s="61"/>
      <c r="C358" s="57"/>
      <c r="D358" s="57"/>
      <c r="E358" s="57"/>
      <c r="F358" s="57"/>
      <c r="G358" s="57"/>
    </row>
    <row r="359" spans="2:7" x14ac:dyDescent="0.2">
      <c r="B359" s="61"/>
      <c r="C359" s="57"/>
      <c r="D359" s="57"/>
      <c r="E359" s="57"/>
      <c r="F359" s="57"/>
      <c r="G359" s="57"/>
    </row>
    <row r="360" spans="2:7" x14ac:dyDescent="0.2">
      <c r="B360" s="61"/>
      <c r="C360" s="57"/>
      <c r="D360" s="57"/>
      <c r="E360" s="57"/>
      <c r="F360" s="57"/>
      <c r="G360" s="57"/>
    </row>
    <row r="361" spans="2:7" x14ac:dyDescent="0.2">
      <c r="B361" s="61"/>
      <c r="C361" s="57"/>
      <c r="D361" s="57"/>
      <c r="E361" s="57"/>
      <c r="F361" s="57"/>
      <c r="G361" s="57"/>
    </row>
    <row r="362" spans="2:7" x14ac:dyDescent="0.2">
      <c r="B362" s="61"/>
      <c r="C362" s="57"/>
      <c r="D362" s="57"/>
      <c r="E362" s="57"/>
      <c r="F362" s="57"/>
      <c r="G362" s="57"/>
    </row>
    <row r="363" spans="2:7" x14ac:dyDescent="0.2">
      <c r="B363" s="61"/>
      <c r="C363" s="57"/>
      <c r="D363" s="57"/>
      <c r="E363" s="57"/>
      <c r="F363" s="57"/>
      <c r="G363" s="57"/>
    </row>
    <row r="364" spans="2:7" x14ac:dyDescent="0.2">
      <c r="B364" s="61"/>
      <c r="C364" s="57"/>
      <c r="D364" s="57"/>
      <c r="E364" s="57"/>
      <c r="F364" s="57"/>
      <c r="G364" s="57"/>
    </row>
    <row r="365" spans="2:7" x14ac:dyDescent="0.2">
      <c r="B365" s="61"/>
      <c r="C365" s="57"/>
      <c r="D365" s="57"/>
      <c r="E365" s="57"/>
      <c r="F365" s="57"/>
      <c r="G365" s="57"/>
    </row>
    <row r="366" spans="2:7" x14ac:dyDescent="0.2">
      <c r="B366" s="61"/>
      <c r="C366" s="57"/>
      <c r="D366" s="57"/>
      <c r="E366" s="57"/>
      <c r="F366" s="57"/>
      <c r="G366" s="57"/>
    </row>
    <row r="367" spans="2:7" x14ac:dyDescent="0.2">
      <c r="B367" s="61"/>
      <c r="C367" s="57"/>
      <c r="D367" s="57"/>
      <c r="E367" s="57"/>
      <c r="F367" s="57"/>
      <c r="G367" s="57"/>
    </row>
    <row r="368" spans="2:7" x14ac:dyDescent="0.2">
      <c r="B368" s="61"/>
      <c r="C368" s="57"/>
      <c r="D368" s="57"/>
      <c r="E368" s="57"/>
      <c r="F368" s="57"/>
      <c r="G368" s="57"/>
    </row>
    <row r="369" spans="2:7" x14ac:dyDescent="0.2">
      <c r="B369" s="61"/>
      <c r="C369" s="57"/>
      <c r="D369" s="57"/>
      <c r="E369" s="57"/>
      <c r="F369" s="57"/>
      <c r="G369" s="57"/>
    </row>
    <row r="370" spans="2:7" x14ac:dyDescent="0.2">
      <c r="B370" s="61"/>
      <c r="C370" s="57"/>
      <c r="D370" s="57"/>
      <c r="E370" s="57"/>
      <c r="F370" s="57"/>
      <c r="G370" s="57"/>
    </row>
    <row r="371" spans="2:7" x14ac:dyDescent="0.2">
      <c r="B371" s="61"/>
      <c r="C371" s="57"/>
      <c r="D371" s="57"/>
      <c r="E371" s="57"/>
      <c r="F371" s="57"/>
      <c r="G371" s="57"/>
    </row>
    <row r="372" spans="2:7" x14ac:dyDescent="0.2">
      <c r="B372" s="61"/>
      <c r="C372" s="57"/>
      <c r="D372" s="57"/>
      <c r="E372" s="57"/>
      <c r="F372" s="57"/>
      <c r="G372" s="57"/>
    </row>
    <row r="373" spans="2:7" x14ac:dyDescent="0.2">
      <c r="B373" s="61"/>
      <c r="C373" s="57"/>
      <c r="D373" s="57"/>
      <c r="E373" s="57"/>
      <c r="F373" s="57"/>
      <c r="G373" s="57"/>
    </row>
    <row r="374" spans="2:7" x14ac:dyDescent="0.2">
      <c r="B374" s="61"/>
      <c r="C374" s="57"/>
      <c r="D374" s="57"/>
      <c r="E374" s="57"/>
      <c r="F374" s="57"/>
      <c r="G374" s="57"/>
    </row>
    <row r="375" spans="2:7" x14ac:dyDescent="0.2">
      <c r="B375" s="61"/>
      <c r="C375" s="57"/>
      <c r="D375" s="57"/>
      <c r="E375" s="57"/>
      <c r="F375" s="57"/>
      <c r="G375" s="57"/>
    </row>
    <row r="376" spans="2:7" x14ac:dyDescent="0.2">
      <c r="B376" s="61"/>
      <c r="C376" s="57"/>
      <c r="D376" s="57"/>
      <c r="E376" s="57"/>
      <c r="F376" s="57"/>
      <c r="G376" s="57"/>
    </row>
    <row r="377" spans="2:7" x14ac:dyDescent="0.2">
      <c r="B377" s="61"/>
      <c r="C377" s="57"/>
      <c r="D377" s="57"/>
      <c r="E377" s="57"/>
      <c r="F377" s="57"/>
      <c r="G377" s="57"/>
    </row>
    <row r="378" spans="2:7" x14ac:dyDescent="0.2">
      <c r="B378" s="61"/>
      <c r="C378" s="57"/>
      <c r="D378" s="57"/>
      <c r="E378" s="57"/>
      <c r="F378" s="57"/>
      <c r="G378" s="57"/>
    </row>
    <row r="379" spans="2:7" x14ac:dyDescent="0.2">
      <c r="B379" s="61"/>
      <c r="C379" s="57"/>
      <c r="D379" s="57"/>
      <c r="E379" s="57"/>
      <c r="F379" s="57"/>
      <c r="G379" s="57"/>
    </row>
    <row r="380" spans="2:7" x14ac:dyDescent="0.2">
      <c r="B380" s="61"/>
      <c r="C380" s="57"/>
      <c r="D380" s="57"/>
      <c r="E380" s="57"/>
      <c r="F380" s="57"/>
      <c r="G380" s="57"/>
    </row>
    <row r="381" spans="2:7" x14ac:dyDescent="0.2">
      <c r="B381" s="61"/>
      <c r="C381" s="57"/>
      <c r="D381" s="57"/>
      <c r="E381" s="57"/>
      <c r="F381" s="57"/>
      <c r="G381" s="57"/>
    </row>
    <row r="382" spans="2:7" x14ac:dyDescent="0.2">
      <c r="B382" s="61"/>
      <c r="C382" s="57"/>
      <c r="D382" s="57"/>
      <c r="E382" s="57"/>
      <c r="F382" s="57"/>
      <c r="G382" s="57"/>
    </row>
    <row r="383" spans="2:7" x14ac:dyDescent="0.2">
      <c r="B383" s="61"/>
      <c r="C383" s="57"/>
      <c r="D383" s="57"/>
      <c r="E383" s="57"/>
      <c r="F383" s="57"/>
      <c r="G383" s="57"/>
    </row>
    <row r="384" spans="2:7" x14ac:dyDescent="0.2">
      <c r="B384" s="61"/>
      <c r="C384" s="57"/>
      <c r="D384" s="57"/>
      <c r="E384" s="57"/>
      <c r="F384" s="57"/>
      <c r="G384" s="57"/>
    </row>
    <row r="385" spans="2:7" x14ac:dyDescent="0.2">
      <c r="B385" s="61"/>
      <c r="C385" s="57"/>
      <c r="D385" s="57"/>
      <c r="E385" s="57"/>
      <c r="F385" s="57"/>
      <c r="G385" s="57"/>
    </row>
    <row r="386" spans="2:7" x14ac:dyDescent="0.2">
      <c r="B386" s="61"/>
      <c r="C386" s="57"/>
      <c r="D386" s="57"/>
      <c r="E386" s="57"/>
      <c r="F386" s="57"/>
      <c r="G386" s="57"/>
    </row>
    <row r="387" spans="2:7" x14ac:dyDescent="0.2">
      <c r="B387" s="61"/>
      <c r="C387" s="57"/>
      <c r="D387" s="57"/>
      <c r="E387" s="57"/>
      <c r="F387" s="57"/>
      <c r="G387" s="57"/>
    </row>
    <row r="388" spans="2:7" x14ac:dyDescent="0.2">
      <c r="B388" s="61"/>
      <c r="C388" s="57"/>
      <c r="D388" s="57"/>
      <c r="E388" s="57"/>
      <c r="F388" s="57"/>
      <c r="G388" s="57"/>
    </row>
    <row r="389" spans="2:7" x14ac:dyDescent="0.2">
      <c r="B389" s="61"/>
      <c r="C389" s="57"/>
      <c r="D389" s="57"/>
      <c r="E389" s="57"/>
      <c r="F389" s="57"/>
      <c r="G389" s="57"/>
    </row>
    <row r="390" spans="2:7" x14ac:dyDescent="0.2">
      <c r="B390" s="61"/>
      <c r="C390" s="57"/>
      <c r="D390" s="57"/>
      <c r="E390" s="57"/>
      <c r="F390" s="57"/>
      <c r="G390" s="57"/>
    </row>
    <row r="391" spans="2:7" x14ac:dyDescent="0.2">
      <c r="B391" s="61"/>
      <c r="C391" s="57"/>
      <c r="D391" s="57"/>
      <c r="E391" s="57"/>
      <c r="F391" s="57"/>
      <c r="G391" s="57"/>
    </row>
    <row r="392" spans="2:7" x14ac:dyDescent="0.2">
      <c r="B392" s="61"/>
      <c r="C392" s="57"/>
      <c r="D392" s="57"/>
      <c r="E392" s="57"/>
      <c r="F392" s="57"/>
      <c r="G392" s="57"/>
    </row>
    <row r="393" spans="2:7" x14ac:dyDescent="0.2">
      <c r="B393" s="61"/>
      <c r="C393" s="57"/>
      <c r="D393" s="57"/>
      <c r="E393" s="57"/>
      <c r="F393" s="57"/>
      <c r="G393" s="57"/>
    </row>
    <row r="394" spans="2:7" x14ac:dyDescent="0.2">
      <c r="B394" s="61"/>
      <c r="C394" s="57"/>
      <c r="D394" s="57"/>
      <c r="E394" s="57"/>
      <c r="F394" s="57"/>
      <c r="G394" s="57"/>
    </row>
    <row r="395" spans="2:7" x14ac:dyDescent="0.2">
      <c r="B395" s="61"/>
      <c r="C395" s="57"/>
      <c r="D395" s="57"/>
      <c r="E395" s="57"/>
      <c r="F395" s="57"/>
      <c r="G395" s="57"/>
    </row>
    <row r="396" spans="2:7" x14ac:dyDescent="0.2">
      <c r="B396" s="61"/>
      <c r="C396" s="57"/>
      <c r="D396" s="57"/>
      <c r="E396" s="57"/>
      <c r="F396" s="57"/>
      <c r="G396" s="57"/>
    </row>
    <row r="397" spans="2:7" x14ac:dyDescent="0.2">
      <c r="B397" s="61"/>
      <c r="C397" s="57"/>
      <c r="D397" s="57"/>
      <c r="E397" s="57"/>
      <c r="F397" s="57"/>
      <c r="G397" s="57"/>
    </row>
    <row r="398" spans="2:7" x14ac:dyDescent="0.2">
      <c r="B398" s="61"/>
      <c r="C398" s="57"/>
      <c r="D398" s="57"/>
      <c r="E398" s="57"/>
      <c r="F398" s="57"/>
      <c r="G398" s="57"/>
    </row>
    <row r="399" spans="2:7" x14ac:dyDescent="0.2">
      <c r="B399" s="61"/>
      <c r="C399" s="57"/>
      <c r="D399" s="57"/>
      <c r="E399" s="57"/>
      <c r="F399" s="57"/>
      <c r="G399" s="57"/>
    </row>
    <row r="400" spans="2:7" x14ac:dyDescent="0.2">
      <c r="B400" s="61"/>
      <c r="C400" s="57"/>
      <c r="D400" s="57"/>
      <c r="E400" s="57"/>
      <c r="F400" s="57"/>
      <c r="G400" s="57"/>
    </row>
    <row r="401" spans="2:7" x14ac:dyDescent="0.2">
      <c r="B401" s="61"/>
      <c r="C401" s="57"/>
      <c r="D401" s="57"/>
      <c r="E401" s="57"/>
      <c r="F401" s="57"/>
      <c r="G401" s="57"/>
    </row>
    <row r="402" spans="2:7" x14ac:dyDescent="0.2">
      <c r="B402" s="61"/>
      <c r="C402" s="57"/>
      <c r="D402" s="57"/>
      <c r="E402" s="57"/>
      <c r="F402" s="57"/>
      <c r="G402" s="57"/>
    </row>
    <row r="403" spans="2:7" x14ac:dyDescent="0.2">
      <c r="B403" s="61"/>
      <c r="C403" s="57"/>
      <c r="D403" s="57"/>
      <c r="E403" s="57"/>
      <c r="F403" s="57"/>
      <c r="G403" s="57"/>
    </row>
    <row r="404" spans="2:7" x14ac:dyDescent="0.2">
      <c r="B404" s="61"/>
      <c r="C404" s="57"/>
      <c r="D404" s="57"/>
      <c r="E404" s="57"/>
      <c r="F404" s="57"/>
      <c r="G404" s="57"/>
    </row>
    <row r="405" spans="2:7" x14ac:dyDescent="0.2">
      <c r="B405" s="61"/>
      <c r="C405" s="57"/>
      <c r="D405" s="57"/>
      <c r="E405" s="57"/>
      <c r="F405" s="57"/>
      <c r="G405" s="57"/>
    </row>
    <row r="406" spans="2:7" x14ac:dyDescent="0.2">
      <c r="B406" s="61"/>
      <c r="C406" s="57"/>
      <c r="D406" s="57"/>
      <c r="E406" s="57"/>
      <c r="F406" s="57"/>
      <c r="G406" s="57"/>
    </row>
    <row r="407" spans="2:7" x14ac:dyDescent="0.2">
      <c r="B407" s="61"/>
      <c r="C407" s="57"/>
      <c r="D407" s="57"/>
      <c r="E407" s="57"/>
      <c r="F407" s="57"/>
      <c r="G407" s="57"/>
    </row>
    <row r="408" spans="2:7" x14ac:dyDescent="0.2">
      <c r="B408" s="61"/>
      <c r="C408" s="57"/>
      <c r="D408" s="57"/>
      <c r="E408" s="57"/>
      <c r="F408" s="57"/>
      <c r="G408" s="57"/>
    </row>
    <row r="409" spans="2:7" x14ac:dyDescent="0.2">
      <c r="B409" s="61"/>
      <c r="C409" s="57"/>
      <c r="D409" s="57"/>
      <c r="E409" s="57"/>
      <c r="F409" s="57"/>
      <c r="G409" s="57"/>
    </row>
    <row r="410" spans="2:7" x14ac:dyDescent="0.2">
      <c r="B410" s="61"/>
      <c r="C410" s="57"/>
      <c r="D410" s="57"/>
      <c r="E410" s="57"/>
      <c r="F410" s="57"/>
      <c r="G410" s="57"/>
    </row>
    <row r="411" spans="2:7" x14ac:dyDescent="0.2">
      <c r="B411" s="61"/>
      <c r="C411" s="57"/>
      <c r="D411" s="57"/>
      <c r="E411" s="57"/>
      <c r="F411" s="57"/>
      <c r="G411" s="57"/>
    </row>
    <row r="412" spans="2:7" x14ac:dyDescent="0.2">
      <c r="B412" s="61"/>
      <c r="C412" s="57"/>
      <c r="D412" s="57"/>
      <c r="E412" s="57"/>
      <c r="F412" s="57"/>
      <c r="G412" s="57"/>
    </row>
    <row r="413" spans="2:7" x14ac:dyDescent="0.2">
      <c r="B413" s="61"/>
      <c r="C413" s="57"/>
      <c r="D413" s="57"/>
      <c r="E413" s="57"/>
      <c r="F413" s="57"/>
      <c r="G413" s="57"/>
    </row>
    <row r="414" spans="2:7" x14ac:dyDescent="0.2">
      <c r="B414" s="61"/>
      <c r="C414" s="57"/>
      <c r="D414" s="57"/>
      <c r="E414" s="57"/>
      <c r="F414" s="57"/>
      <c r="G414" s="57"/>
    </row>
    <row r="415" spans="2:7" x14ac:dyDescent="0.2">
      <c r="B415" s="61"/>
      <c r="C415" s="57"/>
      <c r="D415" s="57"/>
      <c r="E415" s="57"/>
      <c r="F415" s="57"/>
      <c r="G415" s="57"/>
    </row>
    <row r="416" spans="2:7" x14ac:dyDescent="0.2">
      <c r="B416" s="61"/>
      <c r="C416" s="57"/>
      <c r="D416" s="57"/>
      <c r="E416" s="57"/>
      <c r="F416" s="57"/>
      <c r="G416" s="57"/>
    </row>
    <row r="417" spans="2:7" x14ac:dyDescent="0.2">
      <c r="B417" s="61"/>
      <c r="C417" s="57"/>
      <c r="D417" s="57"/>
      <c r="E417" s="57"/>
      <c r="F417" s="57"/>
      <c r="G417" s="57"/>
    </row>
    <row r="418" spans="2:7" x14ac:dyDescent="0.2">
      <c r="B418" s="61"/>
      <c r="C418" s="57"/>
      <c r="D418" s="57"/>
      <c r="E418" s="57"/>
      <c r="F418" s="57"/>
      <c r="G418" s="57"/>
    </row>
    <row r="419" spans="2:7" x14ac:dyDescent="0.2">
      <c r="B419" s="61"/>
      <c r="C419" s="57"/>
      <c r="D419" s="57"/>
      <c r="E419" s="57"/>
      <c r="F419" s="57"/>
      <c r="G419" s="57"/>
    </row>
    <row r="420" spans="2:7" x14ac:dyDescent="0.2">
      <c r="B420" s="61"/>
      <c r="C420" s="57"/>
      <c r="D420" s="57"/>
      <c r="E420" s="57"/>
      <c r="F420" s="57"/>
      <c r="G420" s="57"/>
    </row>
    <row r="421" spans="2:7" x14ac:dyDescent="0.2">
      <c r="B421" s="61"/>
      <c r="C421" s="57"/>
      <c r="D421" s="57"/>
      <c r="E421" s="57"/>
      <c r="F421" s="57"/>
      <c r="G421" s="57"/>
    </row>
    <row r="422" spans="2:7" x14ac:dyDescent="0.2">
      <c r="B422" s="61"/>
      <c r="C422" s="57"/>
      <c r="D422" s="57"/>
      <c r="E422" s="57"/>
      <c r="F422" s="57"/>
      <c r="G422" s="57"/>
    </row>
    <row r="423" spans="2:7" x14ac:dyDescent="0.2">
      <c r="B423" s="61"/>
      <c r="C423" s="57"/>
      <c r="D423" s="57"/>
      <c r="E423" s="57"/>
      <c r="F423" s="57"/>
      <c r="G423" s="57"/>
    </row>
    <row r="424" spans="2:7" x14ac:dyDescent="0.2">
      <c r="B424" s="61"/>
      <c r="C424" s="57"/>
      <c r="D424" s="57"/>
      <c r="E424" s="57"/>
      <c r="F424" s="57"/>
      <c r="G424" s="57"/>
    </row>
    <row r="425" spans="2:7" x14ac:dyDescent="0.2">
      <c r="B425" s="61"/>
      <c r="C425" s="57"/>
      <c r="D425" s="57"/>
      <c r="E425" s="57"/>
      <c r="F425" s="57"/>
      <c r="G425" s="57"/>
    </row>
    <row r="426" spans="2:7" x14ac:dyDescent="0.2">
      <c r="B426" s="61"/>
      <c r="C426" s="57"/>
      <c r="D426" s="57"/>
      <c r="E426" s="57"/>
      <c r="F426" s="57"/>
      <c r="G426" s="57"/>
    </row>
    <row r="427" spans="2:7" x14ac:dyDescent="0.2">
      <c r="B427" s="61"/>
      <c r="C427" s="57"/>
      <c r="D427" s="57"/>
      <c r="E427" s="57"/>
      <c r="F427" s="57"/>
      <c r="G427" s="57"/>
    </row>
    <row r="428" spans="2:7" x14ac:dyDescent="0.2">
      <c r="B428" s="61"/>
      <c r="C428" s="57"/>
      <c r="D428" s="57"/>
      <c r="E428" s="57"/>
      <c r="F428" s="57"/>
      <c r="G428" s="57"/>
    </row>
    <row r="429" spans="2:7" x14ac:dyDescent="0.2">
      <c r="B429" s="61"/>
      <c r="C429" s="57"/>
      <c r="D429" s="57"/>
      <c r="E429" s="57"/>
      <c r="F429" s="57"/>
      <c r="G429" s="57"/>
    </row>
    <row r="430" spans="2:7" x14ac:dyDescent="0.2">
      <c r="B430" s="61"/>
      <c r="C430" s="57"/>
      <c r="D430" s="57"/>
      <c r="E430" s="57"/>
      <c r="F430" s="57"/>
      <c r="G430" s="57"/>
    </row>
    <row r="431" spans="2:7" x14ac:dyDescent="0.2">
      <c r="B431" s="61"/>
      <c r="C431" s="57"/>
      <c r="D431" s="57"/>
      <c r="E431" s="57"/>
      <c r="F431" s="57"/>
      <c r="G431" s="57"/>
    </row>
    <row r="432" spans="2:7" x14ac:dyDescent="0.2">
      <c r="B432" s="61"/>
      <c r="C432" s="57"/>
      <c r="D432" s="57"/>
      <c r="E432" s="57"/>
      <c r="F432" s="57"/>
      <c r="G432" s="57"/>
    </row>
    <row r="433" spans="2:7" x14ac:dyDescent="0.2">
      <c r="B433" s="61"/>
      <c r="C433" s="57"/>
      <c r="D433" s="57"/>
      <c r="E433" s="57"/>
      <c r="F433" s="57"/>
      <c r="G433" s="57"/>
    </row>
    <row r="434" spans="2:7" x14ac:dyDescent="0.2">
      <c r="B434" s="61"/>
      <c r="C434" s="57"/>
      <c r="D434" s="57"/>
      <c r="E434" s="57"/>
      <c r="F434" s="57"/>
      <c r="G434" s="57"/>
    </row>
    <row r="435" spans="2:7" x14ac:dyDescent="0.2">
      <c r="B435" s="61"/>
      <c r="C435" s="57"/>
      <c r="D435" s="57"/>
      <c r="E435" s="57"/>
      <c r="F435" s="57"/>
      <c r="G435" s="57"/>
    </row>
    <row r="436" spans="2:7" x14ac:dyDescent="0.2">
      <c r="B436" s="61"/>
      <c r="C436" s="57"/>
      <c r="D436" s="57"/>
      <c r="E436" s="57"/>
      <c r="F436" s="57"/>
      <c r="G436" s="57"/>
    </row>
    <row r="437" spans="2:7" x14ac:dyDescent="0.2">
      <c r="B437" s="61"/>
      <c r="C437" s="57"/>
      <c r="D437" s="57"/>
      <c r="E437" s="57"/>
      <c r="F437" s="57"/>
      <c r="G437" s="57"/>
    </row>
    <row r="438" spans="2:7" x14ac:dyDescent="0.2">
      <c r="B438" s="61"/>
      <c r="C438" s="57"/>
      <c r="D438" s="57"/>
      <c r="E438" s="57"/>
      <c r="F438" s="57"/>
      <c r="G438" s="57"/>
    </row>
    <row r="439" spans="2:7" x14ac:dyDescent="0.2">
      <c r="B439" s="61"/>
      <c r="C439" s="57"/>
      <c r="D439" s="57"/>
      <c r="E439" s="57"/>
      <c r="F439" s="57"/>
      <c r="G439" s="57"/>
    </row>
    <row r="440" spans="2:7" x14ac:dyDescent="0.2">
      <c r="B440" s="61"/>
      <c r="C440" s="57"/>
      <c r="D440" s="57"/>
      <c r="E440" s="57"/>
      <c r="F440" s="57"/>
      <c r="G440" s="57"/>
    </row>
    <row r="441" spans="2:7" x14ac:dyDescent="0.2">
      <c r="B441" s="61"/>
      <c r="C441" s="57"/>
      <c r="D441" s="57"/>
      <c r="E441" s="57"/>
      <c r="F441" s="57"/>
      <c r="G441" s="57"/>
    </row>
    <row r="442" spans="2:7" x14ac:dyDescent="0.2">
      <c r="B442" s="61"/>
      <c r="C442" s="57"/>
      <c r="D442" s="57"/>
      <c r="E442" s="57"/>
      <c r="F442" s="57"/>
      <c r="G442" s="57"/>
    </row>
    <row r="443" spans="2:7" x14ac:dyDescent="0.2">
      <c r="B443" s="61"/>
      <c r="C443" s="57"/>
      <c r="D443" s="57"/>
      <c r="E443" s="57"/>
      <c r="F443" s="57"/>
      <c r="G443" s="57"/>
    </row>
    <row r="444" spans="2:7" x14ac:dyDescent="0.2">
      <c r="B444" s="61"/>
      <c r="C444" s="57"/>
      <c r="D444" s="57"/>
      <c r="E444" s="57"/>
      <c r="F444" s="57"/>
      <c r="G444" s="57"/>
    </row>
    <row r="445" spans="2:7" x14ac:dyDescent="0.2">
      <c r="B445" s="61"/>
      <c r="C445" s="57"/>
      <c r="D445" s="57"/>
      <c r="E445" s="57"/>
      <c r="F445" s="57"/>
      <c r="G445" s="57"/>
    </row>
    <row r="446" spans="2:7" x14ac:dyDescent="0.2">
      <c r="B446" s="61"/>
      <c r="C446" s="57"/>
      <c r="D446" s="57"/>
      <c r="E446" s="57"/>
      <c r="F446" s="57"/>
      <c r="G446" s="57"/>
    </row>
    <row r="447" spans="2:7" x14ac:dyDescent="0.2">
      <c r="B447" s="61"/>
      <c r="C447" s="57"/>
      <c r="D447" s="57"/>
      <c r="E447" s="57"/>
      <c r="F447" s="57"/>
      <c r="G447" s="57"/>
    </row>
    <row r="448" spans="2:7" x14ac:dyDescent="0.2">
      <c r="B448" s="61"/>
      <c r="C448" s="57"/>
      <c r="D448" s="57"/>
      <c r="E448" s="57"/>
      <c r="F448" s="57"/>
      <c r="G448" s="57"/>
    </row>
    <row r="449" spans="2:7" x14ac:dyDescent="0.2">
      <c r="B449" s="61"/>
      <c r="C449" s="57"/>
      <c r="D449" s="57"/>
      <c r="E449" s="57"/>
      <c r="F449" s="57"/>
      <c r="G449" s="57"/>
    </row>
    <row r="450" spans="2:7" x14ac:dyDescent="0.2">
      <c r="B450" s="61"/>
      <c r="C450" s="57"/>
      <c r="D450" s="57"/>
      <c r="E450" s="57"/>
      <c r="F450" s="57"/>
      <c r="G450" s="57"/>
    </row>
    <row r="451" spans="2:7" x14ac:dyDescent="0.2">
      <c r="B451" s="61"/>
      <c r="C451" s="57"/>
      <c r="D451" s="57"/>
      <c r="E451" s="57"/>
      <c r="F451" s="57"/>
      <c r="G451" s="57"/>
    </row>
    <row r="452" spans="2:7" x14ac:dyDescent="0.2">
      <c r="B452" s="61"/>
      <c r="C452" s="57"/>
      <c r="D452" s="57"/>
      <c r="E452" s="57"/>
      <c r="F452" s="57"/>
      <c r="G452" s="57"/>
    </row>
    <row r="453" spans="2:7" x14ac:dyDescent="0.2">
      <c r="B453" s="61"/>
      <c r="C453" s="57"/>
      <c r="D453" s="57"/>
      <c r="E453" s="57"/>
      <c r="F453" s="57"/>
      <c r="G453" s="57"/>
    </row>
    <row r="454" spans="2:7" x14ac:dyDescent="0.2">
      <c r="B454" s="61"/>
      <c r="C454" s="57"/>
      <c r="D454" s="57"/>
      <c r="E454" s="57"/>
      <c r="F454" s="57"/>
      <c r="G454" s="57"/>
    </row>
    <row r="455" spans="2:7" x14ac:dyDescent="0.2">
      <c r="B455" s="61"/>
      <c r="C455" s="57"/>
      <c r="D455" s="57"/>
      <c r="E455" s="57"/>
      <c r="F455" s="57"/>
      <c r="G455" s="57"/>
    </row>
    <row r="456" spans="2:7" x14ac:dyDescent="0.2">
      <c r="B456" s="61"/>
      <c r="C456" s="57"/>
      <c r="D456" s="57"/>
      <c r="E456" s="57"/>
      <c r="F456" s="57"/>
      <c r="G456" s="57"/>
    </row>
    <row r="457" spans="2:7" x14ac:dyDescent="0.2">
      <c r="B457" s="61"/>
      <c r="C457" s="57"/>
      <c r="D457" s="57"/>
      <c r="E457" s="57"/>
      <c r="F457" s="57"/>
      <c r="G457" s="57"/>
    </row>
    <row r="458" spans="2:7" x14ac:dyDescent="0.2">
      <c r="B458" s="61"/>
      <c r="C458" s="57"/>
      <c r="D458" s="57"/>
      <c r="E458" s="57"/>
      <c r="F458" s="57"/>
      <c r="G458" s="57"/>
    </row>
    <row r="459" spans="2:7" x14ac:dyDescent="0.2">
      <c r="B459" s="61"/>
      <c r="C459" s="57"/>
      <c r="D459" s="57"/>
      <c r="E459" s="57"/>
      <c r="F459" s="57"/>
      <c r="G459" s="57"/>
    </row>
    <row r="460" spans="2:7" x14ac:dyDescent="0.2">
      <c r="B460" s="61"/>
      <c r="C460" s="57"/>
      <c r="D460" s="57"/>
      <c r="E460" s="57"/>
      <c r="F460" s="57"/>
      <c r="G460" s="57"/>
    </row>
    <row r="461" spans="2:7" x14ac:dyDescent="0.2">
      <c r="B461" s="61"/>
      <c r="C461" s="57"/>
      <c r="D461" s="57"/>
      <c r="E461" s="57"/>
      <c r="F461" s="57"/>
      <c r="G461" s="57"/>
    </row>
    <row r="462" spans="2:7" x14ac:dyDescent="0.2">
      <c r="B462" s="61"/>
      <c r="C462" s="57"/>
      <c r="D462" s="57"/>
      <c r="E462" s="57"/>
      <c r="F462" s="57"/>
      <c r="G462" s="57"/>
    </row>
    <row r="463" spans="2:7" x14ac:dyDescent="0.2">
      <c r="B463" s="61"/>
      <c r="C463" s="57"/>
      <c r="D463" s="57"/>
      <c r="E463" s="57"/>
      <c r="F463" s="57"/>
      <c r="G463" s="57"/>
    </row>
    <row r="464" spans="2:7" x14ac:dyDescent="0.2">
      <c r="B464" s="61"/>
      <c r="C464" s="57"/>
      <c r="D464" s="57"/>
      <c r="E464" s="57"/>
      <c r="F464" s="57"/>
      <c r="G464" s="57"/>
    </row>
    <row r="465" spans="2:7" x14ac:dyDescent="0.2">
      <c r="B465" s="61"/>
      <c r="C465" s="57"/>
      <c r="D465" s="57"/>
      <c r="E465" s="57"/>
      <c r="F465" s="57"/>
      <c r="G465" s="57"/>
    </row>
    <row r="466" spans="2:7" x14ac:dyDescent="0.2">
      <c r="B466" s="61"/>
      <c r="C466" s="57"/>
      <c r="D466" s="57"/>
      <c r="E466" s="57"/>
      <c r="F466" s="57"/>
      <c r="G466" s="57"/>
    </row>
    <row r="467" spans="2:7" x14ac:dyDescent="0.2">
      <c r="B467" s="61"/>
      <c r="C467" s="57"/>
      <c r="D467" s="57"/>
      <c r="E467" s="57"/>
      <c r="F467" s="57"/>
      <c r="G467" s="57"/>
    </row>
    <row r="468" spans="2:7" x14ac:dyDescent="0.2">
      <c r="B468" s="61"/>
      <c r="C468" s="57"/>
      <c r="D468" s="57"/>
      <c r="E468" s="57"/>
      <c r="F468" s="57"/>
      <c r="G468" s="57"/>
    </row>
    <row r="469" spans="2:7" x14ac:dyDescent="0.2">
      <c r="B469" s="61"/>
      <c r="C469" s="57"/>
      <c r="D469" s="57"/>
      <c r="E469" s="57"/>
      <c r="F469" s="57"/>
      <c r="G469" s="57"/>
    </row>
    <row r="470" spans="2:7" x14ac:dyDescent="0.2">
      <c r="B470" s="61"/>
      <c r="C470" s="57"/>
      <c r="D470" s="57"/>
      <c r="E470" s="57"/>
      <c r="F470" s="57"/>
      <c r="G470" s="57"/>
    </row>
    <row r="471" spans="2:7" x14ac:dyDescent="0.2">
      <c r="B471" s="61"/>
      <c r="C471" s="57"/>
      <c r="D471" s="57"/>
      <c r="E471" s="57"/>
      <c r="F471" s="57"/>
      <c r="G471" s="57"/>
    </row>
    <row r="472" spans="2:7" x14ac:dyDescent="0.2">
      <c r="B472" s="61"/>
      <c r="C472" s="57"/>
      <c r="D472" s="57"/>
      <c r="E472" s="57"/>
      <c r="F472" s="57"/>
      <c r="G472" s="57"/>
    </row>
    <row r="473" spans="2:7" x14ac:dyDescent="0.2">
      <c r="B473" s="61"/>
      <c r="C473" s="57"/>
      <c r="D473" s="57"/>
      <c r="E473" s="57"/>
      <c r="F473" s="57"/>
      <c r="G473" s="57"/>
    </row>
    <row r="474" spans="2:7" x14ac:dyDescent="0.2">
      <c r="B474" s="61"/>
      <c r="C474" s="57"/>
      <c r="D474" s="57"/>
      <c r="E474" s="57"/>
      <c r="F474" s="57"/>
      <c r="G474" s="57"/>
    </row>
    <row r="475" spans="2:7" x14ac:dyDescent="0.2">
      <c r="B475" s="61"/>
      <c r="C475" s="57"/>
      <c r="D475" s="57"/>
      <c r="E475" s="57"/>
      <c r="F475" s="57"/>
      <c r="G475" s="57"/>
    </row>
    <row r="476" spans="2:7" x14ac:dyDescent="0.2">
      <c r="B476" s="61"/>
      <c r="C476" s="57"/>
      <c r="D476" s="57"/>
      <c r="E476" s="57"/>
      <c r="F476" s="57"/>
      <c r="G476" s="57"/>
    </row>
    <row r="477" spans="2:7" x14ac:dyDescent="0.2">
      <c r="B477" s="61"/>
      <c r="C477" s="57"/>
      <c r="D477" s="57"/>
      <c r="E477" s="57"/>
      <c r="F477" s="57"/>
      <c r="G477" s="57"/>
    </row>
    <row r="478" spans="2:7" x14ac:dyDescent="0.2">
      <c r="B478" s="61"/>
      <c r="C478" s="57"/>
      <c r="D478" s="57"/>
      <c r="E478" s="57"/>
      <c r="F478" s="57"/>
      <c r="G478" s="57"/>
    </row>
    <row r="479" spans="2:7" x14ac:dyDescent="0.2">
      <c r="B479" s="61"/>
      <c r="C479" s="57"/>
      <c r="D479" s="57"/>
      <c r="E479" s="57"/>
      <c r="F479" s="57"/>
      <c r="G479" s="57"/>
    </row>
    <row r="480" spans="2:7" x14ac:dyDescent="0.2">
      <c r="B480" s="61"/>
      <c r="C480" s="57"/>
      <c r="D480" s="57"/>
      <c r="E480" s="57"/>
      <c r="F480" s="57"/>
      <c r="G480" s="57"/>
    </row>
    <row r="481" spans="2:7" x14ac:dyDescent="0.2">
      <c r="B481" s="61"/>
      <c r="C481" s="57"/>
      <c r="D481" s="57"/>
      <c r="E481" s="57"/>
      <c r="F481" s="57"/>
      <c r="G481" s="57"/>
    </row>
    <row r="482" spans="2:7" x14ac:dyDescent="0.2">
      <c r="B482" s="61"/>
      <c r="C482" s="57"/>
      <c r="D482" s="57"/>
      <c r="E482" s="57"/>
      <c r="F482" s="57"/>
      <c r="G482" s="57"/>
    </row>
    <row r="483" spans="2:7" x14ac:dyDescent="0.2">
      <c r="B483" s="61"/>
      <c r="C483" s="57"/>
      <c r="D483" s="57"/>
      <c r="E483" s="57"/>
      <c r="F483" s="57"/>
      <c r="G483" s="57"/>
    </row>
    <row r="484" spans="2:7" x14ac:dyDescent="0.2">
      <c r="B484" s="61"/>
      <c r="C484" s="57"/>
      <c r="D484" s="57"/>
      <c r="E484" s="57"/>
      <c r="F484" s="57"/>
      <c r="G484" s="57"/>
    </row>
    <row r="485" spans="2:7" x14ac:dyDescent="0.2">
      <c r="B485" s="61"/>
      <c r="C485" s="57"/>
      <c r="D485" s="57"/>
      <c r="E485" s="57"/>
      <c r="F485" s="57"/>
      <c r="G485" s="57"/>
    </row>
    <row r="486" spans="2:7" x14ac:dyDescent="0.2">
      <c r="B486" s="61"/>
      <c r="C486" s="57"/>
      <c r="D486" s="57"/>
      <c r="E486" s="57"/>
      <c r="F486" s="57"/>
      <c r="G486" s="57"/>
    </row>
    <row r="487" spans="2:7" x14ac:dyDescent="0.2">
      <c r="B487" s="61"/>
      <c r="C487" s="57"/>
      <c r="D487" s="57"/>
      <c r="E487" s="57"/>
      <c r="F487" s="57"/>
      <c r="G487" s="57"/>
    </row>
    <row r="488" spans="2:7" x14ac:dyDescent="0.2">
      <c r="B488" s="61"/>
      <c r="C488" s="57"/>
      <c r="D488" s="57"/>
      <c r="E488" s="57"/>
      <c r="F488" s="57"/>
      <c r="G488" s="57"/>
    </row>
    <row r="489" spans="2:7" x14ac:dyDescent="0.2">
      <c r="B489" s="61"/>
      <c r="C489" s="57"/>
      <c r="D489" s="57"/>
      <c r="E489" s="57"/>
      <c r="F489" s="57"/>
      <c r="G489" s="57"/>
    </row>
    <row r="490" spans="2:7" x14ac:dyDescent="0.2">
      <c r="B490" s="61"/>
      <c r="C490" s="57"/>
      <c r="D490" s="57"/>
      <c r="E490" s="57"/>
      <c r="F490" s="57"/>
      <c r="G490" s="57"/>
    </row>
    <row r="491" spans="2:7" x14ac:dyDescent="0.2">
      <c r="B491" s="61"/>
      <c r="C491" s="57"/>
      <c r="D491" s="57"/>
      <c r="E491" s="57"/>
      <c r="F491" s="57"/>
      <c r="G491" s="57"/>
    </row>
    <row r="492" spans="2:7" x14ac:dyDescent="0.2">
      <c r="B492" s="61"/>
      <c r="C492" s="57"/>
      <c r="D492" s="57"/>
      <c r="E492" s="57"/>
      <c r="F492" s="57"/>
      <c r="G492" s="57"/>
    </row>
    <row r="493" spans="2:7" x14ac:dyDescent="0.2">
      <c r="B493" s="61"/>
      <c r="C493" s="57"/>
      <c r="D493" s="57"/>
      <c r="E493" s="57"/>
      <c r="F493" s="57"/>
      <c r="G493" s="57"/>
    </row>
    <row r="494" spans="2:7" x14ac:dyDescent="0.2">
      <c r="B494" s="61"/>
      <c r="C494" s="57"/>
      <c r="D494" s="57"/>
      <c r="E494" s="57"/>
      <c r="F494" s="57"/>
      <c r="G494" s="57"/>
    </row>
    <row r="495" spans="2:7" x14ac:dyDescent="0.2">
      <c r="B495" s="61"/>
      <c r="C495" s="57"/>
      <c r="D495" s="57"/>
      <c r="E495" s="57"/>
      <c r="F495" s="57"/>
      <c r="G495" s="57"/>
    </row>
    <row r="496" spans="2:7" x14ac:dyDescent="0.2">
      <c r="B496" s="61"/>
      <c r="C496" s="57"/>
      <c r="D496" s="57"/>
      <c r="E496" s="57"/>
      <c r="F496" s="57"/>
      <c r="G496" s="57"/>
    </row>
    <row r="497" spans="2:7" x14ac:dyDescent="0.2">
      <c r="B497" s="61"/>
      <c r="C497" s="57"/>
      <c r="D497" s="57"/>
      <c r="E497" s="57"/>
      <c r="F497" s="57"/>
      <c r="G497" s="57"/>
    </row>
    <row r="498" spans="2:7" x14ac:dyDescent="0.2">
      <c r="B498" s="61"/>
      <c r="C498" s="57"/>
      <c r="D498" s="57"/>
      <c r="E498" s="57"/>
      <c r="F498" s="57"/>
      <c r="G498" s="57"/>
    </row>
    <row r="499" spans="2:7" x14ac:dyDescent="0.2">
      <c r="B499" s="61"/>
      <c r="C499" s="57"/>
      <c r="D499" s="57"/>
      <c r="E499" s="57"/>
      <c r="F499" s="57"/>
      <c r="G499" s="57"/>
    </row>
    <row r="500" spans="2:7" x14ac:dyDescent="0.2">
      <c r="B500" s="61"/>
      <c r="C500" s="57"/>
      <c r="D500" s="57"/>
      <c r="E500" s="57"/>
      <c r="F500" s="57"/>
      <c r="G500" s="57"/>
    </row>
    <row r="501" spans="2:7" x14ac:dyDescent="0.2">
      <c r="B501" s="61"/>
      <c r="C501" s="57"/>
      <c r="D501" s="57"/>
      <c r="E501" s="57"/>
      <c r="F501" s="57"/>
      <c r="G501" s="57"/>
    </row>
    <row r="502" spans="2:7" x14ac:dyDescent="0.2">
      <c r="B502" s="61"/>
      <c r="C502" s="57"/>
      <c r="D502" s="57"/>
      <c r="E502" s="57"/>
      <c r="F502" s="57"/>
      <c r="G502" s="57"/>
    </row>
    <row r="503" spans="2:7" x14ac:dyDescent="0.2">
      <c r="B503" s="61"/>
      <c r="C503" s="57"/>
      <c r="D503" s="57"/>
      <c r="E503" s="57"/>
      <c r="F503" s="57"/>
      <c r="G503" s="57"/>
    </row>
    <row r="504" spans="2:7" x14ac:dyDescent="0.2">
      <c r="B504" s="61"/>
      <c r="C504" s="57"/>
      <c r="D504" s="57"/>
      <c r="E504" s="57"/>
      <c r="F504" s="57"/>
      <c r="G504" s="57"/>
    </row>
    <row r="505" spans="2:7" x14ac:dyDescent="0.2">
      <c r="B505" s="61"/>
      <c r="C505" s="57"/>
      <c r="D505" s="57"/>
      <c r="E505" s="57"/>
      <c r="F505" s="57"/>
      <c r="G505" s="57"/>
    </row>
    <row r="506" spans="2:7" x14ac:dyDescent="0.2">
      <c r="B506" s="61"/>
      <c r="C506" s="57"/>
      <c r="D506" s="57"/>
      <c r="E506" s="57"/>
      <c r="F506" s="57"/>
      <c r="G506" s="57"/>
    </row>
    <row r="507" spans="2:7" x14ac:dyDescent="0.2">
      <c r="B507" s="61"/>
      <c r="C507" s="57"/>
      <c r="D507" s="57"/>
      <c r="E507" s="57"/>
      <c r="F507" s="57"/>
      <c r="G507" s="57"/>
    </row>
    <row r="508" spans="2:7" x14ac:dyDescent="0.2">
      <c r="B508" s="61"/>
      <c r="C508" s="57"/>
      <c r="D508" s="57"/>
      <c r="E508" s="57"/>
      <c r="F508" s="57"/>
      <c r="G508" s="57"/>
    </row>
    <row r="509" spans="2:7" x14ac:dyDescent="0.2">
      <c r="B509" s="61"/>
      <c r="C509" s="57"/>
      <c r="D509" s="57"/>
      <c r="E509" s="57"/>
      <c r="F509" s="57"/>
      <c r="G509" s="57"/>
    </row>
    <row r="510" spans="2:7" x14ac:dyDescent="0.2">
      <c r="B510" s="61"/>
      <c r="C510" s="57"/>
      <c r="D510" s="57"/>
      <c r="E510" s="57"/>
      <c r="F510" s="57"/>
      <c r="G510" s="57"/>
    </row>
    <row r="511" spans="2:7" x14ac:dyDescent="0.2">
      <c r="B511" s="61"/>
      <c r="C511" s="57"/>
      <c r="D511" s="57"/>
      <c r="E511" s="57"/>
      <c r="F511" s="57"/>
      <c r="G511" s="57"/>
    </row>
    <row r="512" spans="2:7" x14ac:dyDescent="0.2">
      <c r="B512" s="61"/>
      <c r="C512" s="57"/>
      <c r="D512" s="57"/>
      <c r="E512" s="57"/>
      <c r="F512" s="57"/>
      <c r="G512" s="57"/>
    </row>
    <row r="513" spans="2:7" x14ac:dyDescent="0.2">
      <c r="B513" s="61"/>
      <c r="C513" s="57"/>
      <c r="D513" s="57"/>
      <c r="E513" s="57"/>
      <c r="F513" s="57"/>
      <c r="G513" s="57"/>
    </row>
    <row r="514" spans="2:7" x14ac:dyDescent="0.2">
      <c r="B514" s="61"/>
      <c r="C514" s="57"/>
      <c r="D514" s="57"/>
      <c r="E514" s="57"/>
      <c r="F514" s="57"/>
      <c r="G514" s="57"/>
    </row>
    <row r="515" spans="2:7" x14ac:dyDescent="0.2">
      <c r="B515" s="61"/>
      <c r="C515" s="57"/>
      <c r="D515" s="57"/>
      <c r="E515" s="57"/>
      <c r="F515" s="57"/>
      <c r="G515" s="57"/>
    </row>
    <row r="516" spans="2:7" x14ac:dyDescent="0.2">
      <c r="B516" s="61"/>
      <c r="C516" s="57"/>
      <c r="D516" s="57"/>
      <c r="E516" s="57"/>
      <c r="F516" s="57"/>
      <c r="G516" s="57"/>
    </row>
    <row r="517" spans="2:7" x14ac:dyDescent="0.2">
      <c r="B517" s="61"/>
      <c r="C517" s="57"/>
      <c r="D517" s="57"/>
      <c r="E517" s="57"/>
      <c r="F517" s="57"/>
      <c r="G517" s="57"/>
    </row>
    <row r="518" spans="2:7" x14ac:dyDescent="0.2">
      <c r="B518" s="61"/>
      <c r="C518" s="57"/>
      <c r="D518" s="57"/>
      <c r="E518" s="57"/>
      <c r="F518" s="57"/>
      <c r="G518" s="57"/>
    </row>
    <row r="519" spans="2:7" x14ac:dyDescent="0.2">
      <c r="B519" s="61"/>
      <c r="C519" s="57"/>
      <c r="D519" s="57"/>
      <c r="E519" s="57"/>
      <c r="F519" s="57"/>
      <c r="G519" s="57"/>
    </row>
    <row r="520" spans="2:7" x14ac:dyDescent="0.2">
      <c r="B520" s="61"/>
      <c r="C520" s="57"/>
      <c r="D520" s="57"/>
      <c r="E520" s="57"/>
      <c r="F520" s="57"/>
      <c r="G520" s="57"/>
    </row>
    <row r="521" spans="2:7" x14ac:dyDescent="0.2">
      <c r="B521" s="61"/>
      <c r="C521" s="57"/>
      <c r="D521" s="57"/>
      <c r="E521" s="57"/>
      <c r="F521" s="57"/>
      <c r="G521" s="57"/>
    </row>
    <row r="522" spans="2:7" x14ac:dyDescent="0.2">
      <c r="B522" s="61"/>
      <c r="C522" s="57"/>
      <c r="D522" s="57"/>
      <c r="E522" s="57"/>
      <c r="F522" s="57"/>
      <c r="G522" s="57"/>
    </row>
    <row r="523" spans="2:7" x14ac:dyDescent="0.2">
      <c r="B523" s="61"/>
      <c r="C523" s="57"/>
      <c r="D523" s="57"/>
      <c r="E523" s="57"/>
      <c r="F523" s="57"/>
      <c r="G523" s="57"/>
    </row>
    <row r="524" spans="2:7" x14ac:dyDescent="0.2">
      <c r="B524" s="61"/>
      <c r="C524" s="57"/>
      <c r="D524" s="57"/>
      <c r="E524" s="57"/>
      <c r="F524" s="57"/>
      <c r="G524" s="57"/>
    </row>
    <row r="525" spans="2:7" x14ac:dyDescent="0.2">
      <c r="B525" s="61"/>
      <c r="C525" s="57"/>
      <c r="D525" s="57"/>
      <c r="E525" s="57"/>
      <c r="F525" s="57"/>
      <c r="G525" s="57"/>
    </row>
    <row r="526" spans="2:7" x14ac:dyDescent="0.2">
      <c r="B526" s="61"/>
      <c r="C526" s="57"/>
      <c r="D526" s="57"/>
      <c r="E526" s="57"/>
      <c r="F526" s="57"/>
      <c r="G526" s="57"/>
    </row>
    <row r="527" spans="2:7" x14ac:dyDescent="0.2">
      <c r="B527" s="61"/>
      <c r="C527" s="57"/>
      <c r="D527" s="57"/>
      <c r="E527" s="57"/>
      <c r="F527" s="57"/>
      <c r="G527" s="57"/>
    </row>
    <row r="528" spans="2:7" x14ac:dyDescent="0.2">
      <c r="B528" s="61"/>
      <c r="C528" s="57"/>
      <c r="D528" s="57"/>
      <c r="E528" s="57"/>
      <c r="F528" s="57"/>
      <c r="G528" s="57"/>
    </row>
    <row r="529" spans="2:7" x14ac:dyDescent="0.2">
      <c r="B529" s="61"/>
      <c r="C529" s="57"/>
      <c r="D529" s="57"/>
      <c r="E529" s="57"/>
      <c r="F529" s="57"/>
      <c r="G529" s="57"/>
    </row>
    <row r="530" spans="2:7" x14ac:dyDescent="0.2">
      <c r="B530" s="61"/>
      <c r="C530" s="57"/>
      <c r="D530" s="57"/>
      <c r="E530" s="57"/>
      <c r="F530" s="57"/>
      <c r="G530" s="57"/>
    </row>
    <row r="531" spans="2:7" x14ac:dyDescent="0.2">
      <c r="B531" s="61"/>
      <c r="C531" s="57"/>
      <c r="D531" s="57"/>
      <c r="E531" s="57"/>
      <c r="F531" s="57"/>
      <c r="G531" s="57"/>
    </row>
    <row r="532" spans="2:7" x14ac:dyDescent="0.2">
      <c r="B532" s="61"/>
      <c r="C532" s="61"/>
      <c r="D532" s="61"/>
      <c r="E532" s="61"/>
      <c r="F532" s="61"/>
      <c r="G532" s="61"/>
    </row>
    <row r="533" spans="2:7" x14ac:dyDescent="0.2">
      <c r="B533" s="61"/>
      <c r="C533" s="61"/>
      <c r="D533" s="61"/>
      <c r="E533" s="61"/>
      <c r="F533" s="61"/>
      <c r="G533" s="61"/>
    </row>
    <row r="534" spans="2:7" x14ac:dyDescent="0.2">
      <c r="B534" s="61"/>
      <c r="C534" s="61"/>
      <c r="D534" s="61"/>
      <c r="E534" s="61"/>
      <c r="F534" s="61"/>
      <c r="G534" s="61"/>
    </row>
    <row r="535" spans="2:7" x14ac:dyDescent="0.2">
      <c r="B535" s="61"/>
      <c r="C535" s="61"/>
      <c r="D535" s="61"/>
      <c r="E535" s="61"/>
      <c r="F535" s="61"/>
      <c r="G535" s="61"/>
    </row>
    <row r="536" spans="2:7" x14ac:dyDescent="0.2">
      <c r="B536" s="61"/>
      <c r="C536" s="61"/>
      <c r="D536" s="61"/>
      <c r="E536" s="61"/>
      <c r="F536" s="61"/>
      <c r="G536" s="61"/>
    </row>
    <row r="537" spans="2:7" x14ac:dyDescent="0.2">
      <c r="B537" s="61"/>
      <c r="C537" s="61"/>
      <c r="D537" s="61"/>
      <c r="E537" s="61"/>
      <c r="F537" s="61"/>
      <c r="G537" s="61"/>
    </row>
  </sheetData>
  <mergeCells count="1">
    <mergeCell ref="B5:C5"/>
  </mergeCells>
  <phoneticPr fontId="17" type="noConversion"/>
  <conditionalFormatting sqref="B107:B109 C107:C108 C37:D37 D31:G109 B31:C106 B6:G13">
    <cfRule type="expression" dxfId="256" priority="72" stopIfTrue="1">
      <formula>AND($I6=1)</formula>
    </cfRule>
    <cfRule type="expression" dxfId="255" priority="73" stopIfTrue="1">
      <formula>AND($I6=2)</formula>
    </cfRule>
    <cfRule type="expression" dxfId="254" priority="74" stopIfTrue="1">
      <formula>AND($I6=3)</formula>
    </cfRule>
  </conditionalFormatting>
  <conditionalFormatting sqref="B31:G74 B6:G13">
    <cfRule type="expression" dxfId="253" priority="70" stopIfTrue="1">
      <formula>AND($I6=2)</formula>
    </cfRule>
    <cfRule type="expression" dxfId="252" priority="71" stopIfTrue="1">
      <formula>AND($I6=3)</formula>
    </cfRule>
  </conditionalFormatting>
  <conditionalFormatting sqref="B14:G30">
    <cfRule type="expression" dxfId="251" priority="3" stopIfTrue="1">
      <formula>AND($I14=1)</formula>
    </cfRule>
    <cfRule type="expression" dxfId="250" priority="4" stopIfTrue="1">
      <formula>AND($I14=2)</formula>
    </cfRule>
    <cfRule type="expression" dxfId="249" priority="5" stopIfTrue="1">
      <formula>AND($I14=3)</formula>
    </cfRule>
  </conditionalFormatting>
  <conditionalFormatting sqref="B14:G30">
    <cfRule type="expression" dxfId="248" priority="1" stopIfTrue="1">
      <formula>AND($I14=2)</formula>
    </cfRule>
    <cfRule type="expression" dxfId="247" priority="2" stopIfTrue="1">
      <formula>AND($I14=3)</formula>
    </cfRule>
  </conditionalFormatting>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M623"/>
  <sheetViews>
    <sheetView zoomScaleNormal="100" workbookViewId="0">
      <pane ySplit="5" topLeftCell="A54" activePane="bottomLeft" state="frozen"/>
      <selection activeCell="C6" sqref="C6"/>
      <selection pane="bottomLeft" activeCell="E54" sqref="E54"/>
    </sheetView>
  </sheetViews>
  <sheetFormatPr defaultRowHeight="12.75" outlineLevelCol="1" x14ac:dyDescent="0.2"/>
  <cols>
    <col min="1" max="1" width="2.5703125" customWidth="1"/>
    <col min="2" max="2" width="3" style="1" customWidth="1"/>
    <col min="3" max="3" width="3" style="299" customWidth="1"/>
    <col min="4" max="4" width="40.5703125" customWidth="1"/>
    <col min="5" max="5" width="60.28515625" customWidth="1"/>
    <col min="6" max="6" width="15.85546875" style="383" hidden="1" customWidth="1" collapsed="1"/>
    <col min="7" max="7" width="32.42578125" hidden="1" customWidth="1" outlineLevel="1"/>
    <col min="8" max="8" width="13.85546875" hidden="1" customWidth="1" outlineLevel="1"/>
    <col min="9" max="9" width="33.85546875" hidden="1" customWidth="1" outlineLevel="1"/>
    <col min="10" max="10" width="34.7109375" hidden="1" customWidth="1" outlineLevel="1"/>
  </cols>
  <sheetData>
    <row r="1" spans="1:13" s="162" customFormat="1" ht="23.25" x14ac:dyDescent="0.35">
      <c r="A1" s="393" t="s">
        <v>336</v>
      </c>
      <c r="B1" s="166" t="s">
        <v>48</v>
      </c>
      <c r="C1" s="298"/>
      <c r="F1" s="382"/>
    </row>
    <row r="3" spans="1:13" ht="15" x14ac:dyDescent="0.25">
      <c r="B3" s="9" t="str">
        <f>CONCATENATE("Versio ",Pääsivu!D6)</f>
        <v>Versio 0.9</v>
      </c>
      <c r="C3" s="52"/>
      <c r="D3" s="52"/>
      <c r="E3" s="52">
        <f>Pääsivu!D7</f>
        <v>42443</v>
      </c>
      <c r="F3" s="335" t="s">
        <v>307</v>
      </c>
      <c r="G3" s="332" t="s">
        <v>251</v>
      </c>
      <c r="H3" s="333"/>
      <c r="I3" s="333"/>
      <c r="J3" s="334"/>
    </row>
    <row r="4" spans="1:13" ht="13.5" thickBot="1" x14ac:dyDescent="0.25">
      <c r="F4" s="335" t="s">
        <v>306</v>
      </c>
    </row>
    <row r="5" spans="1:13" ht="18.75" customHeight="1" thickBot="1" x14ac:dyDescent="0.25">
      <c r="B5" s="368"/>
      <c r="C5" s="294"/>
      <c r="D5" s="369" t="s">
        <v>49</v>
      </c>
      <c r="E5" s="370" t="s">
        <v>3</v>
      </c>
      <c r="F5" s="370" t="s">
        <v>317</v>
      </c>
      <c r="G5" s="415" t="s">
        <v>53</v>
      </c>
      <c r="H5" s="417" t="s">
        <v>51</v>
      </c>
      <c r="I5" s="417" t="s">
        <v>50</v>
      </c>
      <c r="J5" s="417" t="s">
        <v>21</v>
      </c>
    </row>
    <row r="6" spans="1:13" ht="6" customHeight="1" x14ac:dyDescent="0.25">
      <c r="B6" s="306"/>
      <c r="C6" s="304"/>
      <c r="D6" s="23"/>
      <c r="E6" s="23"/>
      <c r="F6" s="386"/>
      <c r="G6" s="55"/>
      <c r="H6" s="23"/>
      <c r="I6" s="23"/>
      <c r="J6" s="26"/>
      <c r="M6" s="54">
        <f>IF(B6&lt;&gt;"",1,IF(C6&lt;&gt;"",2,IF(D6&lt;&gt;"",3,0)))</f>
        <v>0</v>
      </c>
    </row>
    <row r="7" spans="1:13" ht="13.5" x14ac:dyDescent="0.25">
      <c r="B7" s="63" t="s">
        <v>1001</v>
      </c>
      <c r="C7" s="305"/>
      <c r="D7" s="19"/>
      <c r="E7" s="19"/>
      <c r="F7" s="387"/>
      <c r="G7" s="56"/>
      <c r="H7" s="24"/>
      <c r="I7" s="24"/>
      <c r="J7" s="27"/>
      <c r="M7" s="54">
        <f>IF(B7&lt;&gt;"",1,IF(C7&lt;&gt;"",2,IF(D7&lt;&gt;"",3,0)))</f>
        <v>1</v>
      </c>
    </row>
    <row r="8" spans="1:13" ht="382.5" x14ac:dyDescent="0.25">
      <c r="B8" s="295"/>
      <c r="C8" s="305"/>
      <c r="D8" s="35" t="s">
        <v>1086</v>
      </c>
      <c r="E8" s="574" t="s">
        <v>1103</v>
      </c>
      <c r="F8" s="387"/>
      <c r="G8" s="56"/>
      <c r="H8" s="24"/>
      <c r="I8" s="24"/>
      <c r="J8" s="27"/>
      <c r="M8" s="54">
        <f>IF(B8&lt;&gt;"",1,IF(C8&lt;&gt;"",2,IF(D8&lt;&gt;"",3,0)))</f>
        <v>3</v>
      </c>
    </row>
    <row r="9" spans="1:13" ht="153" x14ac:dyDescent="0.25">
      <c r="B9" s="295"/>
      <c r="C9" s="305"/>
      <c r="D9" s="35" t="s">
        <v>1088</v>
      </c>
      <c r="E9" s="574" t="s">
        <v>1087</v>
      </c>
      <c r="F9" s="387"/>
      <c r="G9" s="56"/>
      <c r="H9" s="24" t="s">
        <v>328</v>
      </c>
      <c r="I9" s="24"/>
      <c r="J9" s="27"/>
      <c r="M9" s="54">
        <f>IF(B9&lt;&gt;"",1,IF(C9&lt;&gt;"",2,IF(D9&lt;&gt;"",3,0)))</f>
        <v>3</v>
      </c>
    </row>
    <row r="10" spans="1:13" ht="204" x14ac:dyDescent="0.25">
      <c r="B10" s="295"/>
      <c r="C10" s="305"/>
      <c r="D10" s="35" t="s">
        <v>1089</v>
      </c>
      <c r="E10" s="574" t="s">
        <v>1104</v>
      </c>
      <c r="F10" s="387"/>
      <c r="G10" s="56"/>
      <c r="H10" s="24" t="s">
        <v>329</v>
      </c>
      <c r="I10" s="24"/>
      <c r="J10" s="27"/>
      <c r="M10" s="54">
        <f>IF(B10&lt;&gt;"",1,IF(C10&lt;&gt;"",2,IF(D10&lt;&gt;"",3,0)))</f>
        <v>3</v>
      </c>
    </row>
    <row r="11" spans="1:13" ht="153" x14ac:dyDescent="0.25">
      <c r="B11" s="295"/>
      <c r="C11" s="305"/>
      <c r="D11" s="35" t="s">
        <v>1002</v>
      </c>
      <c r="E11" s="574" t="s">
        <v>1105</v>
      </c>
      <c r="F11" s="387"/>
      <c r="G11" s="56"/>
      <c r="H11" s="24" t="s">
        <v>330</v>
      </c>
      <c r="I11" s="24"/>
      <c r="J11" s="27"/>
      <c r="M11" s="54">
        <f t="shared" ref="M11:M73" si="0">IF(B11&lt;&gt;"",1,IF(C11&lt;&gt;"",2,IF(D11&lt;&gt;"",3,0)))</f>
        <v>3</v>
      </c>
    </row>
    <row r="12" spans="1:13" ht="114.75" x14ac:dyDescent="0.25">
      <c r="B12" s="295"/>
      <c r="C12" s="305"/>
      <c r="D12" s="35" t="s">
        <v>1003</v>
      </c>
      <c r="E12" s="574" t="s">
        <v>1106</v>
      </c>
      <c r="F12" s="387"/>
      <c r="G12" s="56"/>
      <c r="H12" s="24" t="s">
        <v>331</v>
      </c>
      <c r="I12" s="24"/>
      <c r="J12" s="27"/>
      <c r="M12" s="54">
        <f t="shared" si="0"/>
        <v>3</v>
      </c>
    </row>
    <row r="13" spans="1:13" ht="13.5" x14ac:dyDescent="0.25">
      <c r="B13" s="295"/>
      <c r="C13" s="301"/>
      <c r="D13" s="35"/>
      <c r="E13" s="24"/>
      <c r="F13" s="387"/>
      <c r="G13" s="56"/>
      <c r="H13" s="24" t="s">
        <v>332</v>
      </c>
      <c r="I13" s="24"/>
      <c r="J13" s="27"/>
      <c r="M13" s="54">
        <f t="shared" si="0"/>
        <v>0</v>
      </c>
    </row>
    <row r="14" spans="1:13" s="427" customFormat="1" ht="13.5" x14ac:dyDescent="0.25">
      <c r="B14" s="295" t="s">
        <v>1090</v>
      </c>
      <c r="C14" s="301"/>
      <c r="D14" s="35"/>
      <c r="E14" s="573"/>
      <c r="F14" s="387"/>
      <c r="G14" s="56"/>
      <c r="H14" s="573"/>
      <c r="I14" s="573"/>
      <c r="J14" s="440"/>
      <c r="M14" s="443">
        <f t="shared" ref="M14" si="1">IF(B14&lt;&gt;"",1,IF(C14&lt;&gt;"",2,IF(D14&lt;&gt;"",3,0)))</f>
        <v>1</v>
      </c>
    </row>
    <row r="15" spans="1:13" ht="409.5" x14ac:dyDescent="0.25">
      <c r="B15" s="295"/>
      <c r="C15" s="301"/>
      <c r="D15" s="35" t="s">
        <v>709</v>
      </c>
      <c r="E15" s="574" t="s">
        <v>1050</v>
      </c>
      <c r="F15" s="387"/>
      <c r="G15" s="56"/>
      <c r="H15" s="24"/>
      <c r="I15" s="24"/>
      <c r="J15" s="27"/>
      <c r="M15" s="54">
        <f>IF(B15&lt;&gt;"",1,IF(C15&lt;&gt;"",2,IF(D15&lt;&gt;"",3,0)))</f>
        <v>3</v>
      </c>
    </row>
    <row r="16" spans="1:13" ht="242.25" x14ac:dyDescent="0.25">
      <c r="B16" s="295"/>
      <c r="C16" s="301"/>
      <c r="D16" s="35" t="s">
        <v>710</v>
      </c>
      <c r="E16" s="574" t="s">
        <v>1051</v>
      </c>
      <c r="F16" s="387"/>
      <c r="G16" s="56"/>
      <c r="H16" s="24"/>
      <c r="I16" s="24"/>
      <c r="J16" s="27"/>
      <c r="M16" s="54">
        <f>IF(B16&lt;&gt;"",1,IF(C16&lt;&gt;"",2,IF(D16&lt;&gt;"",3,0)))</f>
        <v>3</v>
      </c>
    </row>
    <row r="17" spans="2:13" ht="13.5" x14ac:dyDescent="0.25">
      <c r="B17" s="295" t="s">
        <v>1004</v>
      </c>
      <c r="C17" s="301"/>
      <c r="D17" s="35"/>
      <c r="E17" s="24"/>
      <c r="F17" s="387"/>
      <c r="G17" s="56"/>
      <c r="H17" s="24"/>
      <c r="I17" s="24"/>
      <c r="J17" s="27"/>
      <c r="M17" s="54">
        <f t="shared" si="0"/>
        <v>1</v>
      </c>
    </row>
    <row r="18" spans="2:13" ht="127.5" x14ac:dyDescent="0.25">
      <c r="B18" s="295"/>
      <c r="C18" s="305"/>
      <c r="D18" s="35" t="s">
        <v>715</v>
      </c>
      <c r="E18" s="574" t="s">
        <v>1107</v>
      </c>
      <c r="F18" s="387"/>
      <c r="G18" s="56"/>
      <c r="H18" s="24"/>
      <c r="I18" s="24"/>
      <c r="J18" s="27"/>
      <c r="M18" s="54">
        <f>IF(B18&lt;&gt;"",1,IF(C18&lt;&gt;"",2,IF(D18&lt;&gt;"",3,0)))</f>
        <v>3</v>
      </c>
    </row>
    <row r="19" spans="2:13" ht="111.75" customHeight="1" x14ac:dyDescent="0.25">
      <c r="B19" s="295"/>
      <c r="C19" s="305"/>
      <c r="D19" s="35" t="s">
        <v>1091</v>
      </c>
      <c r="E19" s="574" t="s">
        <v>1092</v>
      </c>
      <c r="F19" s="387"/>
      <c r="G19" s="56"/>
      <c r="H19" s="24"/>
      <c r="I19" s="24"/>
      <c r="J19" s="27"/>
      <c r="M19" s="54">
        <f t="shared" si="0"/>
        <v>3</v>
      </c>
    </row>
    <row r="20" spans="2:13" ht="114.75" x14ac:dyDescent="0.25">
      <c r="B20" s="295"/>
      <c r="C20" s="305"/>
      <c r="D20" s="35" t="s">
        <v>1005</v>
      </c>
      <c r="E20" s="574" t="s">
        <v>1108</v>
      </c>
      <c r="F20" s="387"/>
      <c r="G20" s="56"/>
      <c r="H20" s="24"/>
      <c r="I20" s="24"/>
      <c r="J20" s="27"/>
      <c r="M20" s="54">
        <f t="shared" si="0"/>
        <v>3</v>
      </c>
    </row>
    <row r="21" spans="2:13" ht="127.5" x14ac:dyDescent="0.25">
      <c r="B21" s="295"/>
      <c r="C21" s="305"/>
      <c r="D21" s="35" t="s">
        <v>1007</v>
      </c>
      <c r="E21" s="574" t="s">
        <v>598</v>
      </c>
      <c r="F21" s="387"/>
      <c r="G21" s="56"/>
      <c r="H21" s="24"/>
      <c r="I21" s="24"/>
      <c r="J21" s="27"/>
      <c r="M21" s="54">
        <f>IF(B21&lt;&gt;"",1,IF(C21&lt;&gt;"",2,IF(D21&lt;&gt;"",3,0)))</f>
        <v>3</v>
      </c>
    </row>
    <row r="22" spans="2:13" ht="153" x14ac:dyDescent="0.25">
      <c r="B22" s="295"/>
      <c r="C22" s="305"/>
      <c r="D22" s="35" t="s">
        <v>1006</v>
      </c>
      <c r="E22" s="574" t="s">
        <v>1109</v>
      </c>
      <c r="F22" s="387"/>
      <c r="G22" s="56"/>
      <c r="H22" s="24"/>
      <c r="I22" s="24"/>
      <c r="J22" s="27"/>
      <c r="M22" s="54">
        <f t="shared" si="0"/>
        <v>3</v>
      </c>
    </row>
    <row r="23" spans="2:13" ht="140.25" x14ac:dyDescent="0.25">
      <c r="B23" s="295"/>
      <c r="C23" s="301"/>
      <c r="D23" s="35" t="s">
        <v>1019</v>
      </c>
      <c r="E23" s="574" t="s">
        <v>1020</v>
      </c>
      <c r="F23" s="387"/>
      <c r="G23" s="56"/>
      <c r="H23" s="24"/>
      <c r="I23" s="24"/>
      <c r="J23" s="27"/>
      <c r="M23" s="54">
        <f>IF(B23&lt;&gt;"",1,IF(C23&lt;&gt;"",2,IF(D23&lt;&gt;"",3,0)))</f>
        <v>3</v>
      </c>
    </row>
    <row r="24" spans="2:13" ht="13.5" x14ac:dyDescent="0.25">
      <c r="B24" s="295" t="s">
        <v>662</v>
      </c>
      <c r="C24" s="301"/>
      <c r="D24" s="35"/>
      <c r="E24" s="24"/>
      <c r="F24" s="387"/>
      <c r="G24" s="56"/>
      <c r="H24" s="24"/>
      <c r="I24" s="24"/>
      <c r="J24" s="27"/>
      <c r="M24" s="54">
        <f t="shared" si="0"/>
        <v>1</v>
      </c>
    </row>
    <row r="25" spans="2:13" ht="229.5" x14ac:dyDescent="0.25">
      <c r="B25" s="295"/>
      <c r="C25" s="301"/>
      <c r="D25" s="35" t="s">
        <v>1010</v>
      </c>
      <c r="E25" s="574" t="s">
        <v>1009</v>
      </c>
      <c r="F25" s="387"/>
      <c r="G25" s="56"/>
      <c r="H25" s="24"/>
      <c r="I25" s="24"/>
      <c r="J25" s="27"/>
      <c r="M25" s="54">
        <f t="shared" si="0"/>
        <v>3</v>
      </c>
    </row>
    <row r="26" spans="2:13" ht="255" x14ac:dyDescent="0.25">
      <c r="B26" s="295"/>
      <c r="C26" s="305"/>
      <c r="D26" s="35" t="s">
        <v>1011</v>
      </c>
      <c r="E26" s="574" t="s">
        <v>1013</v>
      </c>
      <c r="F26" s="387"/>
      <c r="G26" s="56"/>
      <c r="H26" s="24"/>
      <c r="I26" s="24"/>
      <c r="J26" s="27"/>
      <c r="M26" s="54">
        <f t="shared" si="0"/>
        <v>3</v>
      </c>
    </row>
    <row r="27" spans="2:13" ht="191.25" x14ac:dyDescent="0.25">
      <c r="B27" s="295"/>
      <c r="C27" s="301"/>
      <c r="D27" s="35" t="s">
        <v>602</v>
      </c>
      <c r="E27" s="574" t="s">
        <v>1052</v>
      </c>
      <c r="F27" s="387"/>
      <c r="G27" s="56"/>
      <c r="H27" s="24"/>
      <c r="I27" s="24"/>
      <c r="J27" s="27"/>
      <c r="M27" s="54">
        <f>IF(B27&lt;&gt;"",1,IF(C27&lt;&gt;"",2,IF(D27&lt;&gt;"",3,0)))</f>
        <v>3</v>
      </c>
    </row>
    <row r="28" spans="2:13" ht="178.5" x14ac:dyDescent="0.25">
      <c r="B28" s="295"/>
      <c r="C28" s="305"/>
      <c r="D28" s="35" t="s">
        <v>1012</v>
      </c>
      <c r="E28" s="574" t="s">
        <v>1014</v>
      </c>
      <c r="F28" s="387"/>
      <c r="G28" s="56"/>
      <c r="H28" s="24"/>
      <c r="I28" s="24"/>
      <c r="J28" s="27"/>
      <c r="M28" s="54">
        <f t="shared" si="0"/>
        <v>3</v>
      </c>
    </row>
    <row r="29" spans="2:13" ht="216.75" x14ac:dyDescent="0.25">
      <c r="B29" s="295"/>
      <c r="C29" s="305"/>
      <c r="D29" s="35" t="s">
        <v>1016</v>
      </c>
      <c r="E29" s="574" t="s">
        <v>1015</v>
      </c>
      <c r="F29" s="387"/>
      <c r="G29" s="56"/>
      <c r="H29" s="24"/>
      <c r="I29" s="24"/>
      <c r="J29" s="27"/>
      <c r="M29" s="54">
        <f t="shared" si="0"/>
        <v>3</v>
      </c>
    </row>
    <row r="30" spans="2:13" ht="102" x14ac:dyDescent="0.25">
      <c r="B30" s="295"/>
      <c r="C30" s="305"/>
      <c r="D30" s="35" t="s">
        <v>1018</v>
      </c>
      <c r="E30" s="574" t="s">
        <v>1017</v>
      </c>
      <c r="F30" s="387"/>
      <c r="G30" s="56"/>
      <c r="H30" s="24"/>
      <c r="I30" s="24"/>
      <c r="J30" s="27"/>
      <c r="M30" s="54">
        <f t="shared" si="0"/>
        <v>3</v>
      </c>
    </row>
    <row r="31" spans="2:13" ht="13.5" x14ac:dyDescent="0.25">
      <c r="B31" s="295"/>
      <c r="C31" s="301"/>
      <c r="D31" s="35"/>
      <c r="E31" s="24"/>
      <c r="F31" s="387"/>
      <c r="G31" s="56"/>
      <c r="H31" s="24"/>
      <c r="I31" s="24"/>
      <c r="J31" s="27"/>
      <c r="M31" s="54">
        <f t="shared" si="0"/>
        <v>0</v>
      </c>
    </row>
    <row r="32" spans="2:13" ht="13.5" x14ac:dyDescent="0.25">
      <c r="B32" s="295" t="s">
        <v>1021</v>
      </c>
      <c r="C32" s="305"/>
      <c r="D32" s="35"/>
      <c r="E32" s="19"/>
      <c r="F32" s="387"/>
      <c r="G32" s="56"/>
      <c r="H32" s="24"/>
      <c r="I32" s="24"/>
      <c r="J32" s="27"/>
      <c r="M32" s="54">
        <f t="shared" si="0"/>
        <v>1</v>
      </c>
    </row>
    <row r="33" spans="2:13" ht="242.25" x14ac:dyDescent="0.25">
      <c r="B33" s="295"/>
      <c r="C33" s="301"/>
      <c r="D33" s="35" t="s">
        <v>1030</v>
      </c>
      <c r="E33" s="574" t="s">
        <v>1110</v>
      </c>
      <c r="F33" s="387"/>
      <c r="G33" s="56"/>
      <c r="H33" s="24"/>
      <c r="I33" s="24"/>
      <c r="J33" s="27"/>
      <c r="M33" s="54">
        <f t="shared" ref="M33:M40" si="2">IF(B33&lt;&gt;"",1,IF(C33&lt;&gt;"",2,IF(D33&lt;&gt;"",3,0)))</f>
        <v>3</v>
      </c>
    </row>
    <row r="34" spans="2:13" ht="382.5" x14ac:dyDescent="0.25">
      <c r="B34" s="295"/>
      <c r="C34" s="301"/>
      <c r="D34" s="35" t="s">
        <v>684</v>
      </c>
      <c r="E34" s="574" t="s">
        <v>1027</v>
      </c>
      <c r="F34" s="387"/>
      <c r="G34" s="56"/>
      <c r="H34" s="24"/>
      <c r="I34" s="24"/>
      <c r="J34" s="27"/>
      <c r="M34" s="54">
        <f t="shared" si="2"/>
        <v>3</v>
      </c>
    </row>
    <row r="35" spans="2:13" ht="114.75" x14ac:dyDescent="0.25">
      <c r="B35" s="295"/>
      <c r="C35" s="301"/>
      <c r="D35" s="35" t="s">
        <v>1033</v>
      </c>
      <c r="E35" s="574" t="s">
        <v>1093</v>
      </c>
      <c r="F35" s="387"/>
      <c r="G35" s="56"/>
      <c r="H35" s="24"/>
      <c r="I35" s="24"/>
      <c r="J35" s="27"/>
      <c r="M35" s="54">
        <f t="shared" si="2"/>
        <v>3</v>
      </c>
    </row>
    <row r="36" spans="2:13" ht="127.5" x14ac:dyDescent="0.25">
      <c r="B36" s="295"/>
      <c r="C36" s="301"/>
      <c r="D36" s="35" t="s">
        <v>1037</v>
      </c>
      <c r="E36" s="574" t="s">
        <v>1036</v>
      </c>
      <c r="F36" s="387"/>
      <c r="G36" s="56"/>
      <c r="H36" s="24"/>
      <c r="I36" s="24"/>
      <c r="J36" s="27"/>
      <c r="M36" s="54">
        <f t="shared" si="2"/>
        <v>3</v>
      </c>
    </row>
    <row r="37" spans="2:13" ht="89.25" x14ac:dyDescent="0.25">
      <c r="B37" s="295"/>
      <c r="C37" s="305"/>
      <c r="D37" s="35" t="s">
        <v>1023</v>
      </c>
      <c r="E37" s="574" t="s">
        <v>1026</v>
      </c>
      <c r="F37" s="387"/>
      <c r="G37" s="56"/>
      <c r="H37" s="24"/>
      <c r="I37" s="24"/>
      <c r="J37" s="27"/>
      <c r="M37" s="54">
        <f t="shared" si="2"/>
        <v>3</v>
      </c>
    </row>
    <row r="38" spans="2:13" ht="140.25" x14ac:dyDescent="0.25">
      <c r="B38" s="295"/>
      <c r="C38" s="301"/>
      <c r="D38" s="35" t="s">
        <v>1038</v>
      </c>
      <c r="E38" s="574" t="s">
        <v>1040</v>
      </c>
      <c r="F38" s="387"/>
      <c r="G38" s="56"/>
      <c r="H38" s="24"/>
      <c r="I38" s="24"/>
      <c r="J38" s="27"/>
      <c r="M38" s="54">
        <f t="shared" si="2"/>
        <v>3</v>
      </c>
    </row>
    <row r="39" spans="2:13" ht="63.75" x14ac:dyDescent="0.25">
      <c r="B39" s="295"/>
      <c r="C39" s="301"/>
      <c r="D39" s="35" t="s">
        <v>1025</v>
      </c>
      <c r="E39" s="574" t="s">
        <v>1024</v>
      </c>
      <c r="F39" s="387"/>
      <c r="G39" s="56"/>
      <c r="H39" s="24"/>
      <c r="I39" s="24"/>
      <c r="J39" s="27"/>
      <c r="M39" s="54">
        <f t="shared" si="2"/>
        <v>3</v>
      </c>
    </row>
    <row r="40" spans="2:13" ht="127.5" x14ac:dyDescent="0.25">
      <c r="B40" s="295"/>
      <c r="C40" s="301"/>
      <c r="D40" s="35" t="s">
        <v>1035</v>
      </c>
      <c r="E40" s="574" t="s">
        <v>1034</v>
      </c>
      <c r="F40" s="387"/>
      <c r="G40" s="56"/>
      <c r="H40" s="24"/>
      <c r="I40" s="24"/>
      <c r="J40" s="27"/>
      <c r="M40" s="54">
        <f t="shared" si="2"/>
        <v>3</v>
      </c>
    </row>
    <row r="41" spans="2:13" ht="153" x14ac:dyDescent="0.25">
      <c r="B41" s="295"/>
      <c r="C41" s="305"/>
      <c r="D41" s="35" t="s">
        <v>1028</v>
      </c>
      <c r="E41" s="574" t="s">
        <v>1029</v>
      </c>
      <c r="F41" s="387"/>
      <c r="G41" s="56"/>
      <c r="H41" s="24"/>
      <c r="I41" s="24"/>
      <c r="J41" s="27"/>
      <c r="M41" s="54">
        <f t="shared" si="0"/>
        <v>3</v>
      </c>
    </row>
    <row r="42" spans="2:13" ht="165.75" x14ac:dyDescent="0.25">
      <c r="B42" s="295"/>
      <c r="C42" s="301"/>
      <c r="D42" s="35" t="s">
        <v>1031</v>
      </c>
      <c r="E42" s="574" t="s">
        <v>1032</v>
      </c>
      <c r="F42" s="387"/>
      <c r="G42" s="56"/>
      <c r="H42" s="24"/>
      <c r="I42" s="24"/>
      <c r="J42" s="27"/>
      <c r="M42" s="54">
        <f t="shared" si="0"/>
        <v>3</v>
      </c>
    </row>
    <row r="43" spans="2:13" ht="127.5" x14ac:dyDescent="0.25">
      <c r="B43" s="295"/>
      <c r="C43" s="305"/>
      <c r="D43" s="35" t="s">
        <v>583</v>
      </c>
      <c r="E43" s="574" t="s">
        <v>1022</v>
      </c>
      <c r="F43" s="387"/>
      <c r="G43" s="56"/>
      <c r="H43" s="24"/>
      <c r="I43" s="24"/>
      <c r="J43" s="27"/>
      <c r="M43" s="54">
        <f>IF(B43&lt;&gt;"",1,IF(C43&lt;&gt;"",2,IF(D43&lt;&gt;"",3,0)))</f>
        <v>3</v>
      </c>
    </row>
    <row r="44" spans="2:13" ht="178.5" x14ac:dyDescent="0.25">
      <c r="B44" s="295"/>
      <c r="C44" s="301"/>
      <c r="D44" s="35" t="s">
        <v>1041</v>
      </c>
      <c r="E44" s="574" t="s">
        <v>1039</v>
      </c>
      <c r="F44" s="387"/>
      <c r="G44" s="56"/>
      <c r="H44" s="24"/>
      <c r="I44" s="24"/>
      <c r="J44" s="27"/>
      <c r="M44" s="54">
        <f t="shared" si="0"/>
        <v>3</v>
      </c>
    </row>
    <row r="45" spans="2:13" ht="13.5" x14ac:dyDescent="0.25">
      <c r="B45" s="295"/>
      <c r="C45" s="301"/>
      <c r="D45" s="35"/>
      <c r="E45" s="24"/>
      <c r="F45" s="387"/>
      <c r="G45" s="56"/>
      <c r="H45" s="24"/>
      <c r="I45" s="24"/>
      <c r="J45" s="27"/>
      <c r="M45" s="54">
        <f t="shared" si="0"/>
        <v>0</v>
      </c>
    </row>
    <row r="46" spans="2:13" ht="13.5" x14ac:dyDescent="0.25">
      <c r="B46" s="295" t="s">
        <v>1042</v>
      </c>
      <c r="C46" s="301"/>
      <c r="D46" s="35"/>
      <c r="E46" s="24"/>
      <c r="F46" s="387"/>
      <c r="G46" s="56"/>
      <c r="H46" s="24"/>
      <c r="I46" s="24"/>
      <c r="J46" s="27"/>
      <c r="M46" s="54">
        <f t="shared" si="0"/>
        <v>1</v>
      </c>
    </row>
    <row r="47" spans="2:13" ht="357" x14ac:dyDescent="0.25">
      <c r="B47" s="295"/>
      <c r="C47" s="301"/>
      <c r="D47" s="35" t="s">
        <v>1043</v>
      </c>
      <c r="E47" s="574" t="s">
        <v>1044</v>
      </c>
      <c r="F47" s="387"/>
      <c r="G47" s="56"/>
      <c r="H47" s="24"/>
      <c r="I47" s="24"/>
      <c r="J47" s="27"/>
      <c r="M47" s="54">
        <f t="shared" si="0"/>
        <v>3</v>
      </c>
    </row>
    <row r="48" spans="2:13" ht="204" x14ac:dyDescent="0.25">
      <c r="B48" s="295"/>
      <c r="C48" s="301"/>
      <c r="D48" s="35" t="s">
        <v>1045</v>
      </c>
      <c r="E48" s="574" t="s">
        <v>1046</v>
      </c>
      <c r="F48" s="387"/>
      <c r="G48" s="56"/>
      <c r="H48" s="24"/>
      <c r="I48" s="24"/>
      <c r="J48" s="27"/>
      <c r="M48" s="54">
        <f t="shared" si="0"/>
        <v>3</v>
      </c>
    </row>
    <row r="49" spans="2:13" ht="204" x14ac:dyDescent="0.25">
      <c r="B49" s="295"/>
      <c r="C49" s="301"/>
      <c r="D49" s="35" t="s">
        <v>562</v>
      </c>
      <c r="E49" s="574" t="s">
        <v>1047</v>
      </c>
      <c r="F49" s="387"/>
      <c r="G49" s="56"/>
      <c r="H49" s="24"/>
      <c r="I49" s="24"/>
      <c r="J49" s="27"/>
      <c r="M49" s="54">
        <f t="shared" si="0"/>
        <v>3</v>
      </c>
    </row>
    <row r="50" spans="2:13" ht="409.5" x14ac:dyDescent="0.25">
      <c r="B50" s="295"/>
      <c r="C50" s="301"/>
      <c r="D50" s="35" t="s">
        <v>1048</v>
      </c>
      <c r="E50" s="574" t="s">
        <v>1049</v>
      </c>
      <c r="F50" s="387"/>
      <c r="G50" s="56"/>
      <c r="H50" s="24"/>
      <c r="I50" s="24"/>
      <c r="J50" s="27"/>
      <c r="M50" s="54">
        <f t="shared" si="0"/>
        <v>3</v>
      </c>
    </row>
    <row r="51" spans="2:13" ht="140.25" x14ac:dyDescent="0.25">
      <c r="B51" s="295"/>
      <c r="C51" s="301"/>
      <c r="D51" s="35" t="s">
        <v>489</v>
      </c>
      <c r="E51" s="574" t="s">
        <v>1053</v>
      </c>
      <c r="F51" s="387"/>
      <c r="G51" s="56"/>
      <c r="H51" s="24"/>
      <c r="I51" s="24"/>
      <c r="J51" s="27"/>
      <c r="M51" s="54">
        <f t="shared" si="0"/>
        <v>3</v>
      </c>
    </row>
    <row r="52" spans="2:13" ht="318.75" x14ac:dyDescent="0.25">
      <c r="B52" s="295"/>
      <c r="C52" s="301"/>
      <c r="D52" s="35" t="s">
        <v>590</v>
      </c>
      <c r="E52" s="574" t="s">
        <v>1054</v>
      </c>
      <c r="F52" s="387"/>
      <c r="G52" s="56"/>
      <c r="H52" s="24"/>
      <c r="I52" s="24"/>
      <c r="J52" s="27"/>
      <c r="M52" s="54">
        <f t="shared" si="0"/>
        <v>3</v>
      </c>
    </row>
    <row r="53" spans="2:13" ht="409.5" x14ac:dyDescent="0.25">
      <c r="B53" s="295"/>
      <c r="C53" s="305"/>
      <c r="D53" s="35" t="s">
        <v>1008</v>
      </c>
      <c r="E53" s="574" t="s">
        <v>1111</v>
      </c>
      <c r="F53" s="387"/>
      <c r="G53" s="56"/>
      <c r="H53" s="24"/>
      <c r="I53" s="24"/>
      <c r="J53" s="27"/>
      <c r="M53" s="54">
        <f>IF(B53&lt;&gt;"",1,IF(C53&lt;&gt;"",2,IF(D53&lt;&gt;"",3,0)))</f>
        <v>3</v>
      </c>
    </row>
    <row r="54" spans="2:13" ht="409.5" x14ac:dyDescent="0.25">
      <c r="B54" s="295"/>
      <c r="C54" s="301"/>
      <c r="D54" s="35" t="s">
        <v>1055</v>
      </c>
      <c r="E54" s="574" t="s">
        <v>1056</v>
      </c>
      <c r="F54" s="387"/>
      <c r="G54" s="56"/>
      <c r="H54" s="24"/>
      <c r="I54" s="24"/>
      <c r="J54" s="27"/>
      <c r="M54" s="54">
        <f t="shared" si="0"/>
        <v>3</v>
      </c>
    </row>
    <row r="55" spans="2:13" ht="13.5" x14ac:dyDescent="0.25">
      <c r="B55" s="295"/>
      <c r="C55" s="301"/>
      <c r="D55" s="35"/>
      <c r="E55" s="24"/>
      <c r="F55" s="387"/>
      <c r="G55" s="56"/>
      <c r="H55" s="24"/>
      <c r="I55" s="24"/>
      <c r="J55" s="27"/>
      <c r="M55" s="54">
        <f t="shared" si="0"/>
        <v>0</v>
      </c>
    </row>
    <row r="56" spans="2:13" ht="13.5" x14ac:dyDescent="0.25">
      <c r="B56" s="295"/>
      <c r="C56" s="301"/>
      <c r="D56" s="35"/>
      <c r="E56" s="24"/>
      <c r="F56" s="387"/>
      <c r="G56" s="56"/>
      <c r="H56" s="24"/>
      <c r="I56" s="24"/>
      <c r="J56" s="27"/>
      <c r="M56" s="54">
        <f t="shared" si="0"/>
        <v>0</v>
      </c>
    </row>
    <row r="57" spans="2:13" ht="13.5" x14ac:dyDescent="0.25">
      <c r="B57" s="295"/>
      <c r="C57" s="301"/>
      <c r="D57" s="35"/>
      <c r="E57" s="24"/>
      <c r="F57" s="387"/>
      <c r="G57" s="56"/>
      <c r="H57" s="24"/>
      <c r="I57" s="24"/>
      <c r="J57" s="27"/>
      <c r="M57" s="54">
        <f t="shared" si="0"/>
        <v>0</v>
      </c>
    </row>
    <row r="58" spans="2:13" ht="13.5" x14ac:dyDescent="0.25">
      <c r="B58" s="295"/>
      <c r="C58" s="301"/>
      <c r="D58" s="35"/>
      <c r="E58" s="24"/>
      <c r="F58" s="387"/>
      <c r="G58" s="56"/>
      <c r="H58" s="24"/>
      <c r="I58" s="24"/>
      <c r="J58" s="27"/>
      <c r="M58" s="54">
        <f t="shared" si="0"/>
        <v>0</v>
      </c>
    </row>
    <row r="59" spans="2:13" ht="13.5" x14ac:dyDescent="0.25">
      <c r="B59" s="295"/>
      <c r="C59" s="301"/>
      <c r="D59" s="35"/>
      <c r="E59" s="24"/>
      <c r="F59" s="387"/>
      <c r="G59" s="56"/>
      <c r="H59" s="24"/>
      <c r="I59" s="24"/>
      <c r="J59" s="27"/>
      <c r="M59" s="54">
        <f t="shared" si="0"/>
        <v>0</v>
      </c>
    </row>
    <row r="60" spans="2:13" ht="13.5" x14ac:dyDescent="0.25">
      <c r="B60" s="295"/>
      <c r="C60" s="301"/>
      <c r="D60" s="35"/>
      <c r="E60" s="24"/>
      <c r="F60" s="387"/>
      <c r="G60" s="56"/>
      <c r="H60" s="24"/>
      <c r="I60" s="24"/>
      <c r="J60" s="27"/>
      <c r="M60" s="54">
        <f t="shared" si="0"/>
        <v>0</v>
      </c>
    </row>
    <row r="61" spans="2:13" ht="13.5" x14ac:dyDescent="0.25">
      <c r="B61" s="295"/>
      <c r="C61" s="301"/>
      <c r="D61" s="35"/>
      <c r="E61" s="24"/>
      <c r="F61" s="387"/>
      <c r="G61" s="56"/>
      <c r="H61" s="24"/>
      <c r="I61" s="24"/>
      <c r="J61" s="27"/>
      <c r="M61" s="54">
        <f t="shared" si="0"/>
        <v>0</v>
      </c>
    </row>
    <row r="62" spans="2:13" ht="13.5" x14ac:dyDescent="0.25">
      <c r="B62" s="295"/>
      <c r="C62" s="301"/>
      <c r="D62" s="35"/>
      <c r="E62" s="24"/>
      <c r="F62" s="387"/>
      <c r="G62" s="56"/>
      <c r="H62" s="24"/>
      <c r="I62" s="24"/>
      <c r="J62" s="27"/>
      <c r="M62" s="54">
        <f t="shared" si="0"/>
        <v>0</v>
      </c>
    </row>
    <row r="63" spans="2:13" ht="13.5" x14ac:dyDescent="0.25">
      <c r="B63" s="295"/>
      <c r="C63" s="301"/>
      <c r="D63" s="35"/>
      <c r="E63" s="24"/>
      <c r="F63" s="387"/>
      <c r="G63" s="56"/>
      <c r="H63" s="24"/>
      <c r="I63" s="24"/>
      <c r="J63" s="27"/>
      <c r="M63" s="54">
        <f t="shared" si="0"/>
        <v>0</v>
      </c>
    </row>
    <row r="64" spans="2:13" ht="13.5" x14ac:dyDescent="0.25">
      <c r="B64" s="295"/>
      <c r="C64" s="301"/>
      <c r="D64" s="35"/>
      <c r="E64" s="24"/>
      <c r="F64" s="387"/>
      <c r="G64" s="56"/>
      <c r="H64" s="24"/>
      <c r="I64" s="24"/>
      <c r="J64" s="27"/>
      <c r="M64" s="54">
        <f t="shared" si="0"/>
        <v>0</v>
      </c>
    </row>
    <row r="65" spans="2:13" ht="13.5" x14ac:dyDescent="0.25">
      <c r="B65" s="295"/>
      <c r="C65" s="301"/>
      <c r="D65" s="35"/>
      <c r="E65" s="24"/>
      <c r="F65" s="387"/>
      <c r="G65" s="56"/>
      <c r="H65" s="24"/>
      <c r="I65" s="24"/>
      <c r="J65" s="27"/>
      <c r="M65" s="54">
        <f t="shared" si="0"/>
        <v>0</v>
      </c>
    </row>
    <row r="66" spans="2:13" ht="13.5" x14ac:dyDescent="0.25">
      <c r="B66" s="295"/>
      <c r="C66" s="301"/>
      <c r="D66" s="35"/>
      <c r="E66" s="24"/>
      <c r="F66" s="387"/>
      <c r="G66" s="56"/>
      <c r="H66" s="24"/>
      <c r="I66" s="24"/>
      <c r="J66" s="27"/>
      <c r="M66" s="54">
        <f t="shared" si="0"/>
        <v>0</v>
      </c>
    </row>
    <row r="67" spans="2:13" ht="13.5" x14ac:dyDescent="0.25">
      <c r="B67" s="295"/>
      <c r="C67" s="301"/>
      <c r="D67" s="35"/>
      <c r="E67" s="24"/>
      <c r="F67" s="387"/>
      <c r="G67" s="56"/>
      <c r="H67" s="24"/>
      <c r="I67" s="24"/>
      <c r="J67" s="27"/>
      <c r="M67" s="54">
        <f t="shared" si="0"/>
        <v>0</v>
      </c>
    </row>
    <row r="68" spans="2:13" ht="13.5" x14ac:dyDescent="0.25">
      <c r="B68" s="295"/>
      <c r="C68" s="301"/>
      <c r="D68" s="35"/>
      <c r="E68" s="24"/>
      <c r="F68" s="387"/>
      <c r="G68" s="56"/>
      <c r="H68" s="24"/>
      <c r="I68" s="24"/>
      <c r="J68" s="27"/>
      <c r="M68" s="54">
        <f t="shared" si="0"/>
        <v>0</v>
      </c>
    </row>
    <row r="69" spans="2:13" ht="13.5" x14ac:dyDescent="0.25">
      <c r="B69" s="295"/>
      <c r="C69" s="301"/>
      <c r="D69" s="35"/>
      <c r="E69" s="24"/>
      <c r="F69" s="387"/>
      <c r="G69" s="56"/>
      <c r="H69" s="24"/>
      <c r="I69" s="24"/>
      <c r="J69" s="27"/>
      <c r="M69" s="54">
        <f t="shared" si="0"/>
        <v>0</v>
      </c>
    </row>
    <row r="70" spans="2:13" ht="13.5" x14ac:dyDescent="0.25">
      <c r="B70" s="295"/>
      <c r="C70" s="301"/>
      <c r="D70" s="35"/>
      <c r="E70" s="24"/>
      <c r="F70" s="387"/>
      <c r="G70" s="56"/>
      <c r="H70" s="24"/>
      <c r="I70" s="24"/>
      <c r="J70" s="27"/>
      <c r="M70" s="54">
        <f t="shared" si="0"/>
        <v>0</v>
      </c>
    </row>
    <row r="71" spans="2:13" ht="13.5" x14ac:dyDescent="0.25">
      <c r="B71" s="295"/>
      <c r="C71" s="301"/>
      <c r="D71" s="35"/>
      <c r="E71" s="24"/>
      <c r="F71" s="387"/>
      <c r="G71" s="56"/>
      <c r="H71" s="24"/>
      <c r="I71" s="24"/>
      <c r="J71" s="27"/>
      <c r="M71" s="54">
        <f t="shared" si="0"/>
        <v>0</v>
      </c>
    </row>
    <row r="72" spans="2:13" ht="13.5" x14ac:dyDescent="0.25">
      <c r="B72" s="295"/>
      <c r="C72" s="301"/>
      <c r="D72" s="35"/>
      <c r="E72" s="24"/>
      <c r="F72" s="387"/>
      <c r="G72" s="56"/>
      <c r="H72" s="24"/>
      <c r="I72" s="24"/>
      <c r="J72" s="27"/>
      <c r="M72" s="54">
        <f t="shared" si="0"/>
        <v>0</v>
      </c>
    </row>
    <row r="73" spans="2:13" ht="13.5" x14ac:dyDescent="0.25">
      <c r="B73" s="295"/>
      <c r="C73" s="301"/>
      <c r="D73" s="35"/>
      <c r="E73" s="24"/>
      <c r="F73" s="387"/>
      <c r="G73" s="56"/>
      <c r="H73" s="24"/>
      <c r="I73" s="24"/>
      <c r="J73" s="27"/>
      <c r="M73" s="54">
        <f t="shared" si="0"/>
        <v>0</v>
      </c>
    </row>
    <row r="74" spans="2:13" ht="13.5" x14ac:dyDescent="0.25">
      <c r="B74" s="295"/>
      <c r="C74" s="301"/>
      <c r="D74" s="35"/>
      <c r="E74" s="24"/>
      <c r="F74" s="387"/>
      <c r="G74" s="56"/>
      <c r="H74" s="24"/>
      <c r="I74" s="24"/>
      <c r="J74" s="27"/>
      <c r="M74" s="54">
        <f t="shared" ref="M74:M98" si="3">IF(B74&lt;&gt;"",1,IF(C74&lt;&gt;"",2,IF(D74&lt;&gt;"",3,0)))</f>
        <v>0</v>
      </c>
    </row>
    <row r="75" spans="2:13" ht="13.5" x14ac:dyDescent="0.25">
      <c r="B75" s="295"/>
      <c r="C75" s="301"/>
      <c r="D75" s="35"/>
      <c r="E75" s="24"/>
      <c r="F75" s="387"/>
      <c r="G75" s="56"/>
      <c r="H75" s="24"/>
      <c r="I75" s="24"/>
      <c r="J75" s="27"/>
      <c r="M75" s="54">
        <f t="shared" si="3"/>
        <v>0</v>
      </c>
    </row>
    <row r="76" spans="2:13" ht="13.5" x14ac:dyDescent="0.25">
      <c r="B76" s="295"/>
      <c r="C76" s="301"/>
      <c r="D76" s="35"/>
      <c r="E76" s="24"/>
      <c r="F76" s="387"/>
      <c r="G76" s="56"/>
      <c r="H76" s="24"/>
      <c r="I76" s="24"/>
      <c r="J76" s="27"/>
      <c r="M76" s="54">
        <f t="shared" si="3"/>
        <v>0</v>
      </c>
    </row>
    <row r="77" spans="2:13" ht="13.5" x14ac:dyDescent="0.25">
      <c r="B77" s="295"/>
      <c r="C77" s="301"/>
      <c r="D77" s="35"/>
      <c r="E77" s="24"/>
      <c r="F77" s="387"/>
      <c r="G77" s="56"/>
      <c r="H77" s="24"/>
      <c r="I77" s="24"/>
      <c r="J77" s="27"/>
      <c r="M77" s="54">
        <f t="shared" si="3"/>
        <v>0</v>
      </c>
    </row>
    <row r="78" spans="2:13" ht="13.5" x14ac:dyDescent="0.25">
      <c r="B78" s="295"/>
      <c r="C78" s="301"/>
      <c r="D78" s="35"/>
      <c r="E78" s="24"/>
      <c r="F78" s="387"/>
      <c r="G78" s="56"/>
      <c r="H78" s="24"/>
      <c r="I78" s="24"/>
      <c r="J78" s="27"/>
      <c r="M78" s="54">
        <f t="shared" si="3"/>
        <v>0</v>
      </c>
    </row>
    <row r="79" spans="2:13" ht="13.5" x14ac:dyDescent="0.25">
      <c r="B79" s="295"/>
      <c r="C79" s="301"/>
      <c r="D79" s="24"/>
      <c r="E79" s="24"/>
      <c r="F79" s="387"/>
      <c r="G79" s="56"/>
      <c r="H79" s="24"/>
      <c r="I79" s="24"/>
      <c r="J79" s="27"/>
      <c r="M79" s="54">
        <f t="shared" si="3"/>
        <v>0</v>
      </c>
    </row>
    <row r="80" spans="2:13" ht="13.5" x14ac:dyDescent="0.25">
      <c r="B80" s="295"/>
      <c r="C80" s="301"/>
      <c r="D80" s="24"/>
      <c r="E80" s="24"/>
      <c r="F80" s="387"/>
      <c r="G80" s="56"/>
      <c r="H80" s="24"/>
      <c r="I80" s="24"/>
      <c r="J80" s="27"/>
      <c r="M80" s="54">
        <f t="shared" si="3"/>
        <v>0</v>
      </c>
    </row>
    <row r="81" spans="2:13" ht="13.5" x14ac:dyDescent="0.25">
      <c r="B81" s="295"/>
      <c r="C81" s="301"/>
      <c r="D81" s="24"/>
      <c r="E81" s="24"/>
      <c r="F81" s="387"/>
      <c r="G81" s="56"/>
      <c r="H81" s="24"/>
      <c r="I81" s="24"/>
      <c r="J81" s="27"/>
      <c r="M81" s="54">
        <f t="shared" si="3"/>
        <v>0</v>
      </c>
    </row>
    <row r="82" spans="2:13" ht="13.5" x14ac:dyDescent="0.25">
      <c r="B82" s="295"/>
      <c r="C82" s="301"/>
      <c r="D82" s="24"/>
      <c r="E82" s="24"/>
      <c r="F82" s="387"/>
      <c r="G82" s="56"/>
      <c r="H82" s="24"/>
      <c r="I82" s="24"/>
      <c r="J82" s="27"/>
      <c r="M82" s="54">
        <f t="shared" si="3"/>
        <v>0</v>
      </c>
    </row>
    <row r="83" spans="2:13" ht="13.5" x14ac:dyDescent="0.25">
      <c r="B83" s="295"/>
      <c r="C83" s="301"/>
      <c r="D83" s="24"/>
      <c r="E83" s="24"/>
      <c r="F83" s="387"/>
      <c r="G83" s="56"/>
      <c r="H83" s="24"/>
      <c r="I83" s="24"/>
      <c r="J83" s="27"/>
      <c r="M83" s="54">
        <f t="shared" si="3"/>
        <v>0</v>
      </c>
    </row>
    <row r="84" spans="2:13" ht="13.5" x14ac:dyDescent="0.25">
      <c r="B84" s="295"/>
      <c r="C84" s="301"/>
      <c r="D84" s="24"/>
      <c r="E84" s="24"/>
      <c r="F84" s="387"/>
      <c r="G84" s="56"/>
      <c r="H84" s="24"/>
      <c r="I84" s="24"/>
      <c r="J84" s="27"/>
      <c r="M84" s="54">
        <f t="shared" si="3"/>
        <v>0</v>
      </c>
    </row>
    <row r="85" spans="2:13" ht="13.5" x14ac:dyDescent="0.25">
      <c r="B85" s="295"/>
      <c r="C85" s="301"/>
      <c r="D85" s="24"/>
      <c r="E85" s="24"/>
      <c r="F85" s="387"/>
      <c r="G85" s="56"/>
      <c r="H85" s="24"/>
      <c r="I85" s="24"/>
      <c r="J85" s="27"/>
      <c r="M85" s="54">
        <f t="shared" si="3"/>
        <v>0</v>
      </c>
    </row>
    <row r="86" spans="2:13" ht="13.5" x14ac:dyDescent="0.25">
      <c r="B86" s="295"/>
      <c r="C86" s="301"/>
      <c r="D86" s="24"/>
      <c r="E86" s="24"/>
      <c r="F86" s="387"/>
      <c r="G86" s="56"/>
      <c r="H86" s="24"/>
      <c r="I86" s="24"/>
      <c r="J86" s="27"/>
      <c r="M86" s="54">
        <f t="shared" si="3"/>
        <v>0</v>
      </c>
    </row>
    <row r="87" spans="2:13" ht="13.5" x14ac:dyDescent="0.25">
      <c r="B87" s="295"/>
      <c r="C87" s="301"/>
      <c r="D87" s="24"/>
      <c r="E87" s="24"/>
      <c r="F87" s="387"/>
      <c r="G87" s="56"/>
      <c r="H87" s="24"/>
      <c r="I87" s="24"/>
      <c r="J87" s="27"/>
      <c r="M87" s="54">
        <f t="shared" si="3"/>
        <v>0</v>
      </c>
    </row>
    <row r="88" spans="2:13" ht="13.5" x14ac:dyDescent="0.25">
      <c r="B88" s="295"/>
      <c r="C88" s="301"/>
      <c r="D88" s="24"/>
      <c r="E88" s="24"/>
      <c r="F88" s="387"/>
      <c r="G88" s="56"/>
      <c r="H88" s="24"/>
      <c r="I88" s="24"/>
      <c r="J88" s="27"/>
      <c r="M88" s="54">
        <f t="shared" si="3"/>
        <v>0</v>
      </c>
    </row>
    <row r="89" spans="2:13" ht="13.5" x14ac:dyDescent="0.25">
      <c r="B89" s="295"/>
      <c r="C89" s="301"/>
      <c r="D89" s="24"/>
      <c r="E89" s="24"/>
      <c r="F89" s="387"/>
      <c r="G89" s="56"/>
      <c r="H89" s="24"/>
      <c r="I89" s="24"/>
      <c r="J89" s="27"/>
      <c r="M89" s="54">
        <f t="shared" si="3"/>
        <v>0</v>
      </c>
    </row>
    <row r="90" spans="2:13" ht="13.5" x14ac:dyDescent="0.25">
      <c r="B90" s="295"/>
      <c r="C90" s="301"/>
      <c r="D90" s="24"/>
      <c r="E90" s="24"/>
      <c r="F90" s="387"/>
      <c r="G90" s="56"/>
      <c r="H90" s="24"/>
      <c r="I90" s="24"/>
      <c r="J90" s="27"/>
      <c r="M90" s="54">
        <f t="shared" si="3"/>
        <v>0</v>
      </c>
    </row>
    <row r="91" spans="2:13" ht="13.5" x14ac:dyDescent="0.25">
      <c r="B91" s="295"/>
      <c r="C91" s="301"/>
      <c r="D91" s="24"/>
      <c r="E91" s="24"/>
      <c r="F91" s="387"/>
      <c r="G91" s="56"/>
      <c r="H91" s="24"/>
      <c r="I91" s="24"/>
      <c r="J91" s="27"/>
      <c r="M91" s="54">
        <f t="shared" si="3"/>
        <v>0</v>
      </c>
    </row>
    <row r="92" spans="2:13" ht="13.5" x14ac:dyDescent="0.25">
      <c r="B92" s="295"/>
      <c r="C92" s="301"/>
      <c r="D92" s="24"/>
      <c r="E92" s="24"/>
      <c r="F92" s="387"/>
      <c r="G92" s="56"/>
      <c r="H92" s="24"/>
      <c r="I92" s="24"/>
      <c r="J92" s="27"/>
      <c r="M92" s="54">
        <f t="shared" si="3"/>
        <v>0</v>
      </c>
    </row>
    <row r="93" spans="2:13" ht="13.5" x14ac:dyDescent="0.25">
      <c r="B93" s="295"/>
      <c r="C93" s="301"/>
      <c r="D93" s="24"/>
      <c r="E93" s="24"/>
      <c r="F93" s="387"/>
      <c r="G93" s="56"/>
      <c r="H93" s="24"/>
      <c r="I93" s="24"/>
      <c r="J93" s="27"/>
      <c r="M93" s="54">
        <f t="shared" si="3"/>
        <v>0</v>
      </c>
    </row>
    <row r="94" spans="2:13" ht="13.5" x14ac:dyDescent="0.25">
      <c r="B94" s="295"/>
      <c r="C94" s="301"/>
      <c r="D94" s="24"/>
      <c r="E94" s="24"/>
      <c r="F94" s="387"/>
      <c r="G94" s="56"/>
      <c r="H94" s="24"/>
      <c r="I94" s="24"/>
      <c r="J94" s="27"/>
      <c r="M94" s="54">
        <f t="shared" si="3"/>
        <v>0</v>
      </c>
    </row>
    <row r="95" spans="2:13" ht="13.5" x14ac:dyDescent="0.25">
      <c r="B95" s="295"/>
      <c r="C95" s="301"/>
      <c r="D95" s="24"/>
      <c r="E95" s="24"/>
      <c r="F95" s="387"/>
      <c r="G95" s="56"/>
      <c r="H95" s="24"/>
      <c r="I95" s="24"/>
      <c r="J95" s="27"/>
      <c r="M95" s="54">
        <f t="shared" si="3"/>
        <v>0</v>
      </c>
    </row>
    <row r="96" spans="2:13" ht="13.5" x14ac:dyDescent="0.25">
      <c r="B96" s="295"/>
      <c r="C96" s="301"/>
      <c r="D96" s="24"/>
      <c r="E96" s="24"/>
      <c r="F96" s="387"/>
      <c r="G96" s="56"/>
      <c r="H96" s="24"/>
      <c r="I96" s="24"/>
      <c r="J96" s="27"/>
      <c r="M96" s="54">
        <f t="shared" si="3"/>
        <v>0</v>
      </c>
    </row>
    <row r="97" spans="2:13" ht="13.5" x14ac:dyDescent="0.25">
      <c r="B97" s="295"/>
      <c r="C97" s="301"/>
      <c r="D97" s="24"/>
      <c r="E97" s="24"/>
      <c r="F97" s="387"/>
      <c r="G97" s="56"/>
      <c r="H97" s="24"/>
      <c r="I97" s="24"/>
      <c r="J97" s="27"/>
      <c r="M97" s="54">
        <f t="shared" si="3"/>
        <v>0</v>
      </c>
    </row>
    <row r="98" spans="2:13" ht="13.5" x14ac:dyDescent="0.25">
      <c r="B98" s="295"/>
      <c r="C98" s="301"/>
      <c r="D98" s="24"/>
      <c r="E98" s="24"/>
      <c r="F98" s="387"/>
      <c r="G98" s="56"/>
      <c r="H98" s="24"/>
      <c r="I98" s="24"/>
      <c r="J98" s="27"/>
      <c r="M98" s="54">
        <f t="shared" si="3"/>
        <v>0</v>
      </c>
    </row>
    <row r="99" spans="2:13" ht="14.25" thickBot="1" x14ac:dyDescent="0.3">
      <c r="B99" s="296"/>
      <c r="C99" s="302"/>
      <c r="D99" s="25"/>
      <c r="E99" s="25"/>
      <c r="F99" s="388"/>
      <c r="G99" s="65"/>
      <c r="H99" s="25"/>
      <c r="I99" s="25"/>
      <c r="J99" s="28"/>
      <c r="M99" s="54">
        <f t="shared" ref="M99" si="4">IF(B99&lt;&gt;"",1,IF(C99&lt;&gt;"",2,IF(D99&lt;&gt;"",3,0)))</f>
        <v>0</v>
      </c>
    </row>
    <row r="100" spans="2:13" x14ac:dyDescent="0.2">
      <c r="B100" s="297"/>
      <c r="C100" s="60"/>
      <c r="D100" s="57"/>
      <c r="E100" s="57"/>
      <c r="F100" s="384"/>
      <c r="G100" s="57"/>
      <c r="H100" s="57"/>
      <c r="I100" s="57"/>
      <c r="J100" s="57"/>
    </row>
    <row r="101" spans="2:13" x14ac:dyDescent="0.2">
      <c r="B101" s="297"/>
      <c r="C101" s="60"/>
      <c r="D101" s="57"/>
      <c r="E101" s="57"/>
      <c r="F101" s="384"/>
      <c r="G101" s="57"/>
      <c r="H101" s="57"/>
      <c r="I101" s="57"/>
      <c r="J101" s="57"/>
    </row>
    <row r="102" spans="2:13" x14ac:dyDescent="0.2">
      <c r="B102" s="297"/>
      <c r="C102" s="60"/>
      <c r="D102" s="57"/>
      <c r="E102" s="57"/>
      <c r="F102" s="384"/>
      <c r="G102" s="57"/>
      <c r="H102" s="57"/>
      <c r="I102" s="57"/>
      <c r="J102" s="57"/>
    </row>
    <row r="103" spans="2:13" x14ac:dyDescent="0.2">
      <c r="B103" s="297"/>
      <c r="C103" s="60"/>
      <c r="D103" s="57"/>
      <c r="E103" s="57"/>
      <c r="F103" s="384"/>
      <c r="G103" s="57"/>
      <c r="H103" s="57"/>
      <c r="I103" s="57"/>
      <c r="J103" s="57"/>
    </row>
    <row r="104" spans="2:13" x14ac:dyDescent="0.2">
      <c r="B104" s="297"/>
      <c r="C104" s="60"/>
      <c r="D104" s="57"/>
      <c r="E104" s="57"/>
      <c r="F104" s="384"/>
      <c r="G104" s="57"/>
      <c r="H104" s="57"/>
      <c r="I104" s="57"/>
      <c r="J104" s="57"/>
    </row>
    <row r="105" spans="2:13" x14ac:dyDescent="0.2">
      <c r="B105" s="297"/>
      <c r="C105" s="60"/>
      <c r="D105" s="57"/>
      <c r="E105" s="57"/>
      <c r="F105" s="384"/>
      <c r="G105" s="57"/>
      <c r="H105" s="57"/>
      <c r="I105" s="57"/>
      <c r="J105" s="57"/>
    </row>
    <row r="106" spans="2:13" x14ac:dyDescent="0.2">
      <c r="B106" s="297"/>
      <c r="C106" s="60"/>
      <c r="D106" s="57"/>
      <c r="E106" s="57"/>
      <c r="F106" s="384"/>
      <c r="G106" s="57"/>
      <c r="H106" s="57"/>
      <c r="I106" s="57"/>
      <c r="J106" s="57"/>
    </row>
    <row r="107" spans="2:13" x14ac:dyDescent="0.2">
      <c r="B107" s="297"/>
      <c r="C107" s="60"/>
      <c r="D107" s="57"/>
      <c r="E107" s="57"/>
      <c r="F107" s="384"/>
      <c r="G107" s="57"/>
      <c r="H107" s="57"/>
      <c r="I107" s="57"/>
      <c r="J107" s="57"/>
    </row>
    <row r="108" spans="2:13" x14ac:dyDescent="0.2">
      <c r="B108" s="297"/>
      <c r="C108" s="60"/>
      <c r="D108" s="57"/>
      <c r="E108" s="57"/>
      <c r="F108" s="384"/>
      <c r="G108" s="57"/>
      <c r="H108" s="57"/>
      <c r="I108" s="57"/>
      <c r="J108" s="57"/>
    </row>
    <row r="109" spans="2:13" x14ac:dyDescent="0.2">
      <c r="B109" s="297"/>
      <c r="C109" s="60"/>
      <c r="D109" s="57"/>
      <c r="E109" s="57"/>
      <c r="F109" s="384"/>
      <c r="G109" s="57"/>
      <c r="H109" s="57"/>
      <c r="I109" s="57"/>
      <c r="J109" s="57"/>
    </row>
    <row r="110" spans="2:13" x14ac:dyDescent="0.2">
      <c r="B110" s="297"/>
      <c r="C110" s="60"/>
      <c r="D110" s="57"/>
      <c r="E110" s="57"/>
      <c r="F110" s="384"/>
      <c r="G110" s="57"/>
      <c r="H110" s="57"/>
      <c r="I110" s="57"/>
      <c r="J110" s="57"/>
    </row>
    <row r="111" spans="2:13" x14ac:dyDescent="0.2">
      <c r="B111" s="297"/>
      <c r="C111" s="60"/>
      <c r="D111" s="57"/>
      <c r="E111" s="57"/>
      <c r="F111" s="384"/>
      <c r="G111" s="57"/>
      <c r="H111" s="57"/>
      <c r="I111" s="57"/>
      <c r="J111" s="57"/>
    </row>
    <row r="112" spans="2:13" x14ac:dyDescent="0.2">
      <c r="B112" s="297"/>
      <c r="C112" s="60"/>
      <c r="D112" s="57"/>
      <c r="E112" s="57"/>
      <c r="F112" s="384"/>
      <c r="G112" s="57"/>
      <c r="H112" s="57"/>
      <c r="I112" s="57"/>
      <c r="J112" s="57"/>
    </row>
    <row r="113" spans="2:10" x14ac:dyDescent="0.2">
      <c r="B113" s="297"/>
      <c r="C113" s="60"/>
      <c r="D113" s="57"/>
      <c r="E113" s="57"/>
      <c r="F113" s="384"/>
      <c r="G113" s="57"/>
      <c r="H113" s="57"/>
      <c r="I113" s="57"/>
      <c r="J113" s="57"/>
    </row>
    <row r="114" spans="2:10" x14ac:dyDescent="0.2">
      <c r="B114" s="297"/>
      <c r="C114" s="60"/>
      <c r="D114" s="57"/>
      <c r="E114" s="57"/>
      <c r="F114" s="384"/>
      <c r="G114" s="57"/>
      <c r="H114" s="57"/>
      <c r="I114" s="57"/>
      <c r="J114" s="57"/>
    </row>
    <row r="115" spans="2:10" x14ac:dyDescent="0.2">
      <c r="B115" s="297"/>
      <c r="C115" s="60"/>
      <c r="D115" s="57"/>
      <c r="E115" s="57"/>
      <c r="F115" s="384"/>
      <c r="G115" s="57"/>
      <c r="H115" s="57"/>
      <c r="I115" s="57"/>
      <c r="J115" s="57"/>
    </row>
    <row r="116" spans="2:10" x14ac:dyDescent="0.2">
      <c r="B116" s="297"/>
      <c r="C116" s="60"/>
      <c r="D116" s="57"/>
      <c r="E116" s="57"/>
      <c r="F116" s="384"/>
      <c r="G116" s="57"/>
      <c r="H116" s="57"/>
      <c r="I116" s="57"/>
      <c r="J116" s="57"/>
    </row>
    <row r="117" spans="2:10" x14ac:dyDescent="0.2">
      <c r="B117" s="297"/>
      <c r="C117" s="60"/>
      <c r="D117" s="57"/>
      <c r="E117" s="57"/>
      <c r="F117" s="384"/>
      <c r="G117" s="57"/>
      <c r="H117" s="57"/>
      <c r="I117" s="57"/>
      <c r="J117" s="57"/>
    </row>
    <row r="118" spans="2:10" x14ac:dyDescent="0.2">
      <c r="B118" s="297"/>
      <c r="C118" s="60"/>
      <c r="D118" s="57"/>
      <c r="E118" s="57"/>
      <c r="F118" s="384"/>
      <c r="G118" s="57"/>
      <c r="H118" s="57"/>
      <c r="I118" s="57"/>
      <c r="J118" s="57"/>
    </row>
    <row r="119" spans="2:10" x14ac:dyDescent="0.2">
      <c r="B119" s="297"/>
      <c r="C119" s="60"/>
      <c r="D119" s="57"/>
      <c r="E119" s="57"/>
      <c r="F119" s="384"/>
      <c r="G119" s="57"/>
      <c r="H119" s="57"/>
      <c r="I119" s="57"/>
      <c r="J119" s="57"/>
    </row>
    <row r="120" spans="2:10" x14ac:dyDescent="0.2">
      <c r="B120" s="297"/>
      <c r="C120" s="60"/>
      <c r="D120" s="57"/>
      <c r="E120" s="57"/>
      <c r="F120" s="384"/>
      <c r="G120" s="57"/>
      <c r="H120" s="57"/>
      <c r="I120" s="57"/>
      <c r="J120" s="57"/>
    </row>
    <row r="121" spans="2:10" x14ac:dyDescent="0.2">
      <c r="B121" s="297"/>
      <c r="C121" s="60"/>
      <c r="D121" s="57"/>
      <c r="E121" s="57"/>
      <c r="F121" s="384"/>
      <c r="G121" s="57"/>
      <c r="H121" s="57"/>
      <c r="I121" s="57"/>
      <c r="J121" s="57"/>
    </row>
    <row r="122" spans="2:10" x14ac:dyDescent="0.2">
      <c r="B122" s="297"/>
      <c r="C122" s="60"/>
      <c r="D122" s="57"/>
      <c r="E122" s="57"/>
      <c r="F122" s="384"/>
      <c r="G122" s="57"/>
      <c r="H122" s="57"/>
      <c r="I122" s="57"/>
      <c r="J122" s="57"/>
    </row>
    <row r="123" spans="2:10" x14ac:dyDescent="0.2">
      <c r="B123" s="297"/>
      <c r="C123" s="60"/>
      <c r="D123" s="57"/>
      <c r="E123" s="57"/>
      <c r="F123" s="384"/>
      <c r="G123" s="57"/>
      <c r="H123" s="57"/>
      <c r="I123" s="57"/>
      <c r="J123" s="57"/>
    </row>
    <row r="124" spans="2:10" x14ac:dyDescent="0.2">
      <c r="B124" s="297"/>
      <c r="C124" s="60"/>
      <c r="D124" s="57"/>
      <c r="E124" s="57"/>
      <c r="F124" s="384"/>
      <c r="G124" s="57"/>
      <c r="H124" s="57"/>
      <c r="I124" s="57"/>
      <c r="J124" s="57"/>
    </row>
    <row r="125" spans="2:10" x14ac:dyDescent="0.2">
      <c r="B125" s="297"/>
      <c r="C125" s="60"/>
      <c r="D125" s="57"/>
      <c r="E125" s="57"/>
      <c r="F125" s="384"/>
      <c r="G125" s="57"/>
      <c r="H125" s="57"/>
      <c r="I125" s="57"/>
      <c r="J125" s="57"/>
    </row>
    <row r="126" spans="2:10" x14ac:dyDescent="0.2">
      <c r="B126" s="297"/>
      <c r="C126" s="60"/>
      <c r="D126" s="57"/>
      <c r="E126" s="57"/>
      <c r="F126" s="384"/>
      <c r="G126" s="57"/>
      <c r="H126" s="57"/>
      <c r="I126" s="57"/>
      <c r="J126" s="57"/>
    </row>
    <row r="127" spans="2:10" x14ac:dyDescent="0.2">
      <c r="B127" s="297"/>
      <c r="C127" s="60"/>
      <c r="D127" s="57"/>
      <c r="E127" s="57"/>
      <c r="F127" s="384"/>
      <c r="G127" s="57"/>
      <c r="H127" s="57"/>
      <c r="I127" s="57"/>
      <c r="J127" s="57"/>
    </row>
    <row r="128" spans="2:10" x14ac:dyDescent="0.2">
      <c r="B128" s="297"/>
      <c r="C128" s="60"/>
      <c r="D128" s="57"/>
      <c r="E128" s="57"/>
      <c r="F128" s="384"/>
      <c r="G128" s="57"/>
      <c r="H128" s="57"/>
      <c r="I128" s="57"/>
      <c r="J128" s="57"/>
    </row>
    <row r="129" spans="2:10" x14ac:dyDescent="0.2">
      <c r="B129" s="297"/>
      <c r="C129" s="60"/>
      <c r="D129" s="57"/>
      <c r="E129" s="57"/>
      <c r="F129" s="384"/>
      <c r="G129" s="57"/>
      <c r="H129" s="57"/>
      <c r="I129" s="57"/>
      <c r="J129" s="57"/>
    </row>
    <row r="130" spans="2:10" x14ac:dyDescent="0.2">
      <c r="B130" s="297"/>
      <c r="C130" s="60"/>
      <c r="D130" s="57"/>
      <c r="E130" s="57"/>
      <c r="F130" s="384"/>
      <c r="G130" s="57"/>
      <c r="H130" s="57"/>
      <c r="I130" s="57"/>
      <c r="J130" s="57"/>
    </row>
    <row r="131" spans="2:10" x14ac:dyDescent="0.2">
      <c r="B131" s="297"/>
      <c r="C131" s="60"/>
      <c r="D131" s="57"/>
      <c r="E131" s="57"/>
      <c r="F131" s="384"/>
      <c r="G131" s="57"/>
      <c r="H131" s="57"/>
      <c r="I131" s="57"/>
      <c r="J131" s="57"/>
    </row>
    <row r="132" spans="2:10" x14ac:dyDescent="0.2">
      <c r="B132" s="297"/>
      <c r="C132" s="60"/>
      <c r="D132" s="57"/>
      <c r="E132" s="57"/>
      <c r="F132" s="384"/>
      <c r="G132" s="57"/>
      <c r="H132" s="57"/>
      <c r="I132" s="57"/>
      <c r="J132" s="57"/>
    </row>
    <row r="133" spans="2:10" x14ac:dyDescent="0.2">
      <c r="B133" s="297"/>
      <c r="C133" s="60"/>
      <c r="D133" s="57"/>
      <c r="E133" s="57"/>
      <c r="F133" s="384"/>
      <c r="G133" s="57"/>
      <c r="H133" s="57"/>
      <c r="I133" s="57"/>
      <c r="J133" s="57"/>
    </row>
    <row r="134" spans="2:10" x14ac:dyDescent="0.2">
      <c r="B134" s="297"/>
      <c r="C134" s="60"/>
      <c r="D134" s="57"/>
      <c r="E134" s="57"/>
      <c r="F134" s="384"/>
      <c r="G134" s="57"/>
      <c r="H134" s="57"/>
      <c r="I134" s="57"/>
      <c r="J134" s="57"/>
    </row>
    <row r="135" spans="2:10" x14ac:dyDescent="0.2">
      <c r="B135" s="297"/>
      <c r="C135" s="60"/>
      <c r="D135" s="57"/>
      <c r="E135" s="57"/>
      <c r="F135" s="384"/>
      <c r="G135" s="57"/>
      <c r="H135" s="57"/>
      <c r="I135" s="57"/>
      <c r="J135" s="57"/>
    </row>
    <row r="136" spans="2:10" x14ac:dyDescent="0.2">
      <c r="B136" s="297"/>
      <c r="C136" s="60"/>
      <c r="D136" s="57"/>
      <c r="E136" s="57"/>
      <c r="F136" s="384"/>
      <c r="G136" s="57"/>
      <c r="H136" s="57"/>
      <c r="I136" s="57"/>
      <c r="J136" s="57"/>
    </row>
    <row r="137" spans="2:10" x14ac:dyDescent="0.2">
      <c r="B137" s="297"/>
      <c r="C137" s="60"/>
      <c r="D137" s="57"/>
      <c r="E137" s="57"/>
      <c r="F137" s="384"/>
      <c r="G137" s="57"/>
      <c r="H137" s="57"/>
      <c r="I137" s="57"/>
      <c r="J137" s="57"/>
    </row>
    <row r="138" spans="2:10" x14ac:dyDescent="0.2">
      <c r="B138" s="297"/>
      <c r="C138" s="60"/>
      <c r="D138" s="57"/>
      <c r="E138" s="57"/>
      <c r="F138" s="384"/>
      <c r="G138" s="57"/>
      <c r="H138" s="57"/>
      <c r="I138" s="57"/>
      <c r="J138" s="57"/>
    </row>
    <row r="139" spans="2:10" x14ac:dyDescent="0.2">
      <c r="B139" s="297"/>
      <c r="C139" s="60"/>
      <c r="D139" s="57"/>
      <c r="E139" s="57"/>
      <c r="F139" s="384"/>
      <c r="G139" s="57"/>
      <c r="H139" s="57"/>
      <c r="I139" s="57"/>
      <c r="J139" s="57"/>
    </row>
    <row r="140" spans="2:10" x14ac:dyDescent="0.2">
      <c r="B140" s="297"/>
      <c r="C140" s="60"/>
      <c r="D140" s="57"/>
      <c r="E140" s="57"/>
      <c r="F140" s="384"/>
      <c r="G140" s="57"/>
      <c r="H140" s="57"/>
      <c r="I140" s="57"/>
      <c r="J140" s="57"/>
    </row>
    <row r="141" spans="2:10" x14ac:dyDescent="0.2">
      <c r="B141" s="297"/>
      <c r="C141" s="60"/>
      <c r="D141" s="57"/>
      <c r="E141" s="57"/>
      <c r="F141" s="384"/>
      <c r="G141" s="57"/>
      <c r="H141" s="57"/>
      <c r="I141" s="57"/>
      <c r="J141" s="57"/>
    </row>
    <row r="142" spans="2:10" x14ac:dyDescent="0.2">
      <c r="B142" s="297"/>
      <c r="C142" s="60"/>
      <c r="D142" s="57"/>
      <c r="E142" s="57"/>
      <c r="F142" s="384"/>
      <c r="G142" s="57"/>
      <c r="H142" s="57"/>
      <c r="I142" s="57"/>
      <c r="J142" s="57"/>
    </row>
    <row r="143" spans="2:10" x14ac:dyDescent="0.2">
      <c r="B143" s="297"/>
      <c r="C143" s="60"/>
      <c r="D143" s="57"/>
      <c r="E143" s="57"/>
      <c r="F143" s="384"/>
      <c r="G143" s="57"/>
      <c r="H143" s="57"/>
      <c r="I143" s="57"/>
      <c r="J143" s="57"/>
    </row>
    <row r="144" spans="2:10" x14ac:dyDescent="0.2">
      <c r="B144" s="297"/>
      <c r="C144" s="60"/>
      <c r="D144" s="57"/>
      <c r="E144" s="57"/>
      <c r="F144" s="384"/>
      <c r="G144" s="57"/>
      <c r="H144" s="57"/>
      <c r="I144" s="57"/>
      <c r="J144" s="57"/>
    </row>
    <row r="145" spans="2:10" x14ac:dyDescent="0.2">
      <c r="B145" s="297"/>
      <c r="C145" s="60"/>
      <c r="D145" s="57"/>
      <c r="E145" s="57"/>
      <c r="F145" s="384"/>
      <c r="G145" s="57"/>
      <c r="H145" s="57"/>
      <c r="I145" s="57"/>
      <c r="J145" s="57"/>
    </row>
    <row r="146" spans="2:10" x14ac:dyDescent="0.2">
      <c r="B146" s="297"/>
      <c r="C146" s="60"/>
      <c r="D146" s="57"/>
      <c r="E146" s="57"/>
      <c r="F146" s="384"/>
      <c r="G146" s="57"/>
      <c r="H146" s="57"/>
      <c r="I146" s="57"/>
      <c r="J146" s="57"/>
    </row>
    <row r="147" spans="2:10" x14ac:dyDescent="0.2">
      <c r="B147" s="297"/>
      <c r="C147" s="60"/>
      <c r="D147" s="57"/>
      <c r="E147" s="57"/>
      <c r="F147" s="384"/>
      <c r="G147" s="57"/>
      <c r="H147" s="57"/>
      <c r="I147" s="57"/>
      <c r="J147" s="57"/>
    </row>
    <row r="148" spans="2:10" x14ac:dyDescent="0.2">
      <c r="B148" s="297"/>
      <c r="C148" s="60"/>
      <c r="D148" s="57"/>
      <c r="E148" s="57"/>
      <c r="F148" s="384"/>
      <c r="G148" s="57"/>
      <c r="H148" s="57"/>
      <c r="I148" s="57"/>
      <c r="J148" s="57"/>
    </row>
    <row r="149" spans="2:10" x14ac:dyDescent="0.2">
      <c r="B149" s="297"/>
      <c r="C149" s="60"/>
      <c r="D149" s="57"/>
      <c r="E149" s="57"/>
      <c r="F149" s="384"/>
      <c r="G149" s="57"/>
      <c r="H149" s="57"/>
      <c r="I149" s="57"/>
      <c r="J149" s="57"/>
    </row>
    <row r="150" spans="2:10" x14ac:dyDescent="0.2">
      <c r="B150" s="297"/>
      <c r="C150" s="60"/>
      <c r="D150" s="57"/>
      <c r="E150" s="57"/>
      <c r="F150" s="384"/>
      <c r="G150" s="57"/>
      <c r="H150" s="57"/>
      <c r="I150" s="57"/>
      <c r="J150" s="57"/>
    </row>
    <row r="151" spans="2:10" x14ac:dyDescent="0.2">
      <c r="B151" s="297"/>
      <c r="C151" s="60"/>
      <c r="D151" s="57"/>
      <c r="E151" s="57"/>
      <c r="F151" s="384"/>
      <c r="G151" s="57"/>
      <c r="H151" s="57"/>
      <c r="I151" s="57"/>
      <c r="J151" s="57"/>
    </row>
    <row r="152" spans="2:10" x14ac:dyDescent="0.2">
      <c r="B152" s="297"/>
      <c r="C152" s="60"/>
      <c r="D152" s="57"/>
      <c r="E152" s="57"/>
      <c r="F152" s="384"/>
      <c r="G152" s="57"/>
      <c r="H152" s="57"/>
      <c r="I152" s="57"/>
      <c r="J152" s="57"/>
    </row>
    <row r="153" spans="2:10" x14ac:dyDescent="0.2">
      <c r="B153" s="297"/>
      <c r="C153" s="60"/>
      <c r="D153" s="57"/>
      <c r="E153" s="57"/>
      <c r="F153" s="384"/>
      <c r="G153" s="57"/>
      <c r="H153" s="57"/>
      <c r="I153" s="57"/>
      <c r="J153" s="57"/>
    </row>
    <row r="154" spans="2:10" x14ac:dyDescent="0.2">
      <c r="B154" s="297"/>
      <c r="C154" s="60"/>
      <c r="D154" s="57"/>
      <c r="E154" s="57"/>
      <c r="F154" s="384"/>
      <c r="G154" s="57"/>
      <c r="H154" s="57"/>
      <c r="I154" s="57"/>
      <c r="J154" s="57"/>
    </row>
    <row r="155" spans="2:10" x14ac:dyDescent="0.2">
      <c r="B155" s="297"/>
      <c r="C155" s="60"/>
      <c r="D155" s="57"/>
      <c r="E155" s="57"/>
      <c r="F155" s="384"/>
      <c r="G155" s="57"/>
      <c r="H155" s="57"/>
      <c r="I155" s="57"/>
      <c r="J155" s="57"/>
    </row>
    <row r="156" spans="2:10" x14ac:dyDescent="0.2">
      <c r="B156" s="297"/>
      <c r="C156" s="60"/>
      <c r="D156" s="57"/>
      <c r="E156" s="57"/>
      <c r="F156" s="384"/>
      <c r="G156" s="57"/>
      <c r="H156" s="57"/>
      <c r="I156" s="57"/>
      <c r="J156" s="57"/>
    </row>
    <row r="157" spans="2:10" x14ac:dyDescent="0.2">
      <c r="B157" s="297"/>
      <c r="C157" s="60"/>
      <c r="D157" s="57"/>
      <c r="E157" s="57"/>
      <c r="F157" s="384"/>
      <c r="G157" s="57"/>
      <c r="H157" s="57"/>
      <c r="I157" s="57"/>
      <c r="J157" s="57"/>
    </row>
    <row r="158" spans="2:10" x14ac:dyDescent="0.2">
      <c r="B158" s="297"/>
      <c r="C158" s="60"/>
      <c r="D158" s="57"/>
      <c r="E158" s="57"/>
      <c r="F158" s="384"/>
      <c r="G158" s="57"/>
      <c r="H158" s="57"/>
      <c r="I158" s="57"/>
      <c r="J158" s="57"/>
    </row>
    <row r="159" spans="2:10" x14ac:dyDescent="0.2">
      <c r="B159" s="297"/>
      <c r="C159" s="60"/>
      <c r="D159" s="57"/>
      <c r="E159" s="57"/>
      <c r="F159" s="384"/>
      <c r="G159" s="57"/>
      <c r="H159" s="57"/>
      <c r="I159" s="57"/>
      <c r="J159" s="57"/>
    </row>
    <row r="160" spans="2:10" x14ac:dyDescent="0.2">
      <c r="B160" s="297"/>
      <c r="C160" s="60"/>
      <c r="D160" s="57"/>
      <c r="E160" s="57"/>
      <c r="F160" s="384"/>
      <c r="G160" s="57"/>
      <c r="H160" s="57"/>
      <c r="I160" s="57"/>
      <c r="J160" s="57"/>
    </row>
    <row r="161" spans="2:10" x14ac:dyDescent="0.2">
      <c r="B161" s="297"/>
      <c r="C161" s="60"/>
      <c r="D161" s="57"/>
      <c r="E161" s="57"/>
      <c r="F161" s="384"/>
      <c r="G161" s="57"/>
      <c r="H161" s="57"/>
      <c r="I161" s="57"/>
      <c r="J161" s="57"/>
    </row>
    <row r="162" spans="2:10" x14ac:dyDescent="0.2">
      <c r="B162" s="297"/>
      <c r="C162" s="60"/>
      <c r="D162" s="57"/>
      <c r="E162" s="57"/>
      <c r="F162" s="384"/>
      <c r="G162" s="57"/>
      <c r="H162" s="57"/>
      <c r="I162" s="57"/>
      <c r="J162" s="57"/>
    </row>
    <row r="163" spans="2:10" x14ac:dyDescent="0.2">
      <c r="B163" s="297"/>
      <c r="C163" s="60"/>
      <c r="D163" s="57"/>
      <c r="E163" s="57"/>
      <c r="F163" s="384"/>
      <c r="G163" s="57"/>
      <c r="H163" s="57"/>
      <c r="I163" s="57"/>
      <c r="J163" s="57"/>
    </row>
    <row r="164" spans="2:10" x14ac:dyDescent="0.2">
      <c r="B164" s="297"/>
      <c r="C164" s="60"/>
      <c r="D164" s="57"/>
      <c r="E164" s="57"/>
      <c r="F164" s="384"/>
      <c r="G164" s="57"/>
      <c r="H164" s="57"/>
      <c r="I164" s="57"/>
      <c r="J164" s="57"/>
    </row>
    <row r="165" spans="2:10" x14ac:dyDescent="0.2">
      <c r="B165" s="297"/>
      <c r="C165" s="60"/>
      <c r="D165" s="57"/>
      <c r="E165" s="57"/>
      <c r="F165" s="384"/>
      <c r="G165" s="57"/>
      <c r="H165" s="57"/>
      <c r="I165" s="57"/>
      <c r="J165" s="57"/>
    </row>
    <row r="166" spans="2:10" x14ac:dyDescent="0.2">
      <c r="B166" s="297"/>
      <c r="C166" s="60"/>
      <c r="D166" s="57"/>
      <c r="E166" s="57"/>
      <c r="F166" s="384"/>
      <c r="G166" s="57"/>
      <c r="H166" s="57"/>
      <c r="I166" s="57"/>
      <c r="J166" s="57"/>
    </row>
    <row r="167" spans="2:10" x14ac:dyDescent="0.2">
      <c r="B167" s="297"/>
      <c r="C167" s="60"/>
      <c r="D167" s="57"/>
      <c r="E167" s="57"/>
      <c r="F167" s="384"/>
      <c r="G167" s="57"/>
      <c r="H167" s="57"/>
      <c r="I167" s="57"/>
      <c r="J167" s="57"/>
    </row>
    <row r="168" spans="2:10" x14ac:dyDescent="0.2">
      <c r="B168" s="297"/>
      <c r="C168" s="60"/>
      <c r="D168" s="57"/>
      <c r="E168" s="57"/>
      <c r="F168" s="384"/>
      <c r="G168" s="57"/>
      <c r="H168" s="57"/>
      <c r="I168" s="57"/>
      <c r="J168" s="57"/>
    </row>
    <row r="169" spans="2:10" x14ac:dyDescent="0.2">
      <c r="B169" s="297"/>
      <c r="C169" s="60"/>
      <c r="D169" s="57"/>
      <c r="E169" s="57"/>
      <c r="F169" s="384"/>
      <c r="G169" s="57"/>
      <c r="H169" s="57"/>
      <c r="I169" s="57"/>
      <c r="J169" s="57"/>
    </row>
    <row r="170" spans="2:10" x14ac:dyDescent="0.2">
      <c r="B170" s="297"/>
      <c r="C170" s="60"/>
      <c r="D170" s="57"/>
      <c r="E170" s="57"/>
      <c r="F170" s="384"/>
      <c r="G170" s="57"/>
      <c r="H170" s="57"/>
      <c r="I170" s="57"/>
      <c r="J170" s="57"/>
    </row>
    <row r="171" spans="2:10" x14ac:dyDescent="0.2">
      <c r="B171" s="297"/>
      <c r="C171" s="60"/>
      <c r="D171" s="57"/>
      <c r="E171" s="57"/>
      <c r="F171" s="384"/>
      <c r="G171" s="57"/>
      <c r="H171" s="57"/>
      <c r="I171" s="57"/>
      <c r="J171" s="57"/>
    </row>
    <row r="172" spans="2:10" x14ac:dyDescent="0.2">
      <c r="B172" s="297"/>
      <c r="C172" s="60"/>
      <c r="D172" s="57"/>
      <c r="E172" s="57"/>
      <c r="F172" s="384"/>
      <c r="G172" s="57"/>
      <c r="H172" s="57"/>
      <c r="I172" s="57"/>
      <c r="J172" s="57"/>
    </row>
    <row r="173" spans="2:10" x14ac:dyDescent="0.2">
      <c r="B173" s="297"/>
      <c r="C173" s="60"/>
      <c r="D173" s="57"/>
      <c r="E173" s="57"/>
      <c r="F173" s="384"/>
      <c r="G173" s="57"/>
      <c r="H173" s="57"/>
      <c r="I173" s="57"/>
      <c r="J173" s="57"/>
    </row>
    <row r="174" spans="2:10" x14ac:dyDescent="0.2">
      <c r="B174" s="297"/>
      <c r="C174" s="60"/>
      <c r="D174" s="57"/>
      <c r="E174" s="57"/>
      <c r="F174" s="384"/>
      <c r="G174" s="57"/>
      <c r="H174" s="57"/>
      <c r="I174" s="57"/>
      <c r="J174" s="57"/>
    </row>
    <row r="175" spans="2:10" x14ac:dyDescent="0.2">
      <c r="B175" s="297"/>
      <c r="C175" s="60"/>
      <c r="D175" s="57"/>
      <c r="E175" s="57"/>
      <c r="F175" s="384"/>
      <c r="G175" s="57"/>
      <c r="H175" s="57"/>
      <c r="I175" s="57"/>
      <c r="J175" s="57"/>
    </row>
    <row r="176" spans="2:10" x14ac:dyDescent="0.2">
      <c r="B176" s="297"/>
      <c r="C176" s="60"/>
      <c r="D176" s="57"/>
      <c r="E176" s="57"/>
      <c r="F176" s="384"/>
      <c r="G176" s="57"/>
      <c r="H176" s="57"/>
      <c r="I176" s="57"/>
      <c r="J176" s="57"/>
    </row>
    <row r="177" spans="2:10" x14ac:dyDescent="0.2">
      <c r="B177" s="297"/>
      <c r="C177" s="60"/>
      <c r="D177" s="57"/>
      <c r="E177" s="57"/>
      <c r="F177" s="384"/>
      <c r="G177" s="57"/>
      <c r="H177" s="57"/>
      <c r="I177" s="57"/>
      <c r="J177" s="57"/>
    </row>
    <row r="178" spans="2:10" x14ac:dyDescent="0.2">
      <c r="B178" s="297"/>
      <c r="C178" s="60"/>
      <c r="D178" s="57"/>
      <c r="E178" s="57"/>
      <c r="F178" s="384"/>
      <c r="G178" s="57"/>
      <c r="H178" s="57"/>
      <c r="I178" s="57"/>
      <c r="J178" s="57"/>
    </row>
    <row r="179" spans="2:10" x14ac:dyDescent="0.2">
      <c r="B179" s="297"/>
      <c r="C179" s="60"/>
      <c r="D179" s="57"/>
      <c r="E179" s="57"/>
      <c r="F179" s="384"/>
      <c r="G179" s="57"/>
      <c r="H179" s="57"/>
      <c r="I179" s="57"/>
      <c r="J179" s="57"/>
    </row>
    <row r="180" spans="2:10" x14ac:dyDescent="0.2">
      <c r="B180" s="297"/>
      <c r="C180" s="60"/>
      <c r="D180" s="57"/>
      <c r="E180" s="57"/>
      <c r="F180" s="384"/>
      <c r="G180" s="57"/>
      <c r="H180" s="57"/>
      <c r="I180" s="57"/>
      <c r="J180" s="57"/>
    </row>
    <row r="181" spans="2:10" x14ac:dyDescent="0.2">
      <c r="B181" s="297"/>
      <c r="C181" s="60"/>
      <c r="D181" s="57"/>
      <c r="E181" s="57"/>
      <c r="F181" s="384"/>
      <c r="G181" s="57"/>
      <c r="H181" s="57"/>
      <c r="I181" s="57"/>
      <c r="J181" s="57"/>
    </row>
    <row r="182" spans="2:10" x14ac:dyDescent="0.2">
      <c r="B182" s="297"/>
      <c r="C182" s="60"/>
      <c r="D182" s="57"/>
      <c r="E182" s="57"/>
      <c r="F182" s="384"/>
      <c r="G182" s="57"/>
      <c r="H182" s="57"/>
      <c r="I182" s="57"/>
      <c r="J182" s="57"/>
    </row>
    <row r="183" spans="2:10" x14ac:dyDescent="0.2">
      <c r="B183" s="297"/>
      <c r="C183" s="60"/>
      <c r="D183" s="57"/>
      <c r="E183" s="57"/>
      <c r="F183" s="384"/>
      <c r="G183" s="57"/>
      <c r="H183" s="57"/>
      <c r="I183" s="57"/>
      <c r="J183" s="57"/>
    </row>
    <row r="184" spans="2:10" x14ac:dyDescent="0.2">
      <c r="B184" s="297"/>
      <c r="C184" s="60"/>
      <c r="D184" s="57"/>
      <c r="E184" s="57"/>
      <c r="F184" s="384"/>
      <c r="G184" s="57"/>
      <c r="H184" s="57"/>
      <c r="I184" s="57"/>
      <c r="J184" s="57"/>
    </row>
    <row r="185" spans="2:10" x14ac:dyDescent="0.2">
      <c r="B185" s="297"/>
      <c r="C185" s="60"/>
      <c r="D185" s="57"/>
      <c r="E185" s="57"/>
      <c r="F185" s="384"/>
      <c r="G185" s="57"/>
      <c r="H185" s="57"/>
      <c r="I185" s="57"/>
      <c r="J185" s="57"/>
    </row>
    <row r="186" spans="2:10" x14ac:dyDescent="0.2">
      <c r="B186" s="297"/>
      <c r="C186" s="60"/>
      <c r="D186" s="57"/>
      <c r="E186" s="57"/>
      <c r="F186" s="384"/>
      <c r="G186" s="57"/>
      <c r="H186" s="57"/>
      <c r="I186" s="57"/>
      <c r="J186" s="57"/>
    </row>
    <row r="187" spans="2:10" x14ac:dyDescent="0.2">
      <c r="B187" s="297"/>
      <c r="C187" s="60"/>
      <c r="D187" s="57"/>
      <c r="E187" s="57"/>
      <c r="F187" s="384"/>
      <c r="G187" s="57"/>
      <c r="H187" s="57"/>
      <c r="I187" s="57"/>
      <c r="J187" s="57"/>
    </row>
    <row r="188" spans="2:10" x14ac:dyDescent="0.2">
      <c r="B188" s="297"/>
      <c r="C188" s="60"/>
      <c r="D188" s="57"/>
      <c r="E188" s="57"/>
      <c r="F188" s="384"/>
      <c r="G188" s="57"/>
      <c r="H188" s="57"/>
      <c r="I188" s="57"/>
      <c r="J188" s="57"/>
    </row>
    <row r="189" spans="2:10" x14ac:dyDescent="0.2">
      <c r="B189" s="297"/>
      <c r="C189" s="60"/>
      <c r="D189" s="57"/>
      <c r="E189" s="57"/>
      <c r="F189" s="384"/>
      <c r="G189" s="57"/>
      <c r="H189" s="57"/>
      <c r="I189" s="57"/>
      <c r="J189" s="57"/>
    </row>
    <row r="190" spans="2:10" x14ac:dyDescent="0.2">
      <c r="B190" s="297"/>
      <c r="C190" s="60"/>
      <c r="D190" s="57"/>
      <c r="E190" s="57"/>
      <c r="F190" s="384"/>
      <c r="G190" s="57"/>
      <c r="H190" s="57"/>
      <c r="I190" s="57"/>
      <c r="J190" s="57"/>
    </row>
    <row r="191" spans="2:10" x14ac:dyDescent="0.2">
      <c r="B191" s="297"/>
      <c r="C191" s="60"/>
      <c r="D191" s="57"/>
      <c r="E191" s="57"/>
      <c r="F191" s="384"/>
      <c r="G191" s="57"/>
      <c r="H191" s="57"/>
      <c r="I191" s="57"/>
      <c r="J191" s="57"/>
    </row>
    <row r="192" spans="2:10" x14ac:dyDescent="0.2">
      <c r="B192" s="297"/>
      <c r="C192" s="60"/>
      <c r="D192" s="57"/>
      <c r="E192" s="57"/>
      <c r="F192" s="384"/>
      <c r="G192" s="57"/>
      <c r="H192" s="57"/>
      <c r="I192" s="57"/>
      <c r="J192" s="57"/>
    </row>
    <row r="193" spans="2:10" x14ac:dyDescent="0.2">
      <c r="B193" s="297"/>
      <c r="C193" s="60"/>
      <c r="D193" s="57"/>
      <c r="E193" s="57"/>
      <c r="F193" s="384"/>
      <c r="G193" s="57"/>
      <c r="H193" s="57"/>
      <c r="I193" s="57"/>
      <c r="J193" s="57"/>
    </row>
    <row r="194" spans="2:10" x14ac:dyDescent="0.2">
      <c r="B194" s="297"/>
      <c r="C194" s="60"/>
      <c r="D194" s="57"/>
      <c r="E194" s="57"/>
      <c r="F194" s="384"/>
      <c r="G194" s="57"/>
      <c r="H194" s="57"/>
      <c r="I194" s="57"/>
      <c r="J194" s="57"/>
    </row>
    <row r="195" spans="2:10" x14ac:dyDescent="0.2">
      <c r="B195" s="297"/>
      <c r="C195" s="60"/>
      <c r="D195" s="57"/>
      <c r="E195" s="57"/>
      <c r="F195" s="384"/>
      <c r="G195" s="57"/>
      <c r="H195" s="57"/>
      <c r="I195" s="57"/>
      <c r="J195" s="57"/>
    </row>
    <row r="196" spans="2:10" x14ac:dyDescent="0.2">
      <c r="B196" s="297"/>
      <c r="C196" s="60"/>
      <c r="D196" s="57"/>
      <c r="E196" s="57"/>
      <c r="F196" s="384"/>
      <c r="G196" s="57"/>
      <c r="H196" s="57"/>
      <c r="I196" s="57"/>
      <c r="J196" s="57"/>
    </row>
    <row r="197" spans="2:10" x14ac:dyDescent="0.2">
      <c r="B197" s="297"/>
      <c r="C197" s="60"/>
      <c r="D197" s="57"/>
      <c r="E197" s="57"/>
      <c r="F197" s="384"/>
      <c r="G197" s="57"/>
      <c r="H197" s="57"/>
      <c r="I197" s="57"/>
      <c r="J197" s="57"/>
    </row>
    <row r="198" spans="2:10" x14ac:dyDescent="0.2">
      <c r="B198" s="297"/>
      <c r="C198" s="60"/>
      <c r="D198" s="57"/>
      <c r="E198" s="57"/>
      <c r="F198" s="384"/>
      <c r="G198" s="57"/>
      <c r="H198" s="57"/>
      <c r="I198" s="57"/>
      <c r="J198" s="57"/>
    </row>
    <row r="199" spans="2:10" x14ac:dyDescent="0.2">
      <c r="B199" s="297"/>
      <c r="C199" s="60"/>
      <c r="D199" s="57"/>
      <c r="E199" s="57"/>
      <c r="F199" s="384"/>
      <c r="G199" s="57"/>
      <c r="H199" s="57"/>
      <c r="I199" s="57"/>
      <c r="J199" s="57"/>
    </row>
    <row r="200" spans="2:10" x14ac:dyDescent="0.2">
      <c r="B200" s="297"/>
      <c r="C200" s="60"/>
      <c r="D200" s="57"/>
      <c r="E200" s="57"/>
      <c r="F200" s="384"/>
      <c r="G200" s="57"/>
      <c r="H200" s="57"/>
      <c r="I200" s="57"/>
      <c r="J200" s="57"/>
    </row>
    <row r="201" spans="2:10" x14ac:dyDescent="0.2">
      <c r="B201" s="297"/>
      <c r="C201" s="60"/>
      <c r="D201" s="57"/>
      <c r="E201" s="57"/>
      <c r="F201" s="384"/>
      <c r="G201" s="57"/>
      <c r="H201" s="57"/>
      <c r="I201" s="57"/>
      <c r="J201" s="57"/>
    </row>
    <row r="202" spans="2:10" x14ac:dyDescent="0.2">
      <c r="B202" s="297"/>
      <c r="C202" s="60"/>
      <c r="D202" s="57"/>
      <c r="E202" s="57"/>
      <c r="F202" s="384"/>
      <c r="G202" s="57"/>
      <c r="H202" s="57"/>
      <c r="I202" s="57"/>
      <c r="J202" s="57"/>
    </row>
    <row r="203" spans="2:10" x14ac:dyDescent="0.2">
      <c r="B203" s="297"/>
      <c r="C203" s="60"/>
      <c r="D203" s="57"/>
      <c r="E203" s="57"/>
      <c r="F203" s="384"/>
      <c r="G203" s="57"/>
      <c r="H203" s="57"/>
      <c r="I203" s="57"/>
      <c r="J203" s="57"/>
    </row>
    <row r="204" spans="2:10" x14ac:dyDescent="0.2">
      <c r="B204" s="297"/>
      <c r="C204" s="60"/>
      <c r="D204" s="57"/>
      <c r="E204" s="57"/>
      <c r="F204" s="384"/>
      <c r="G204" s="57"/>
      <c r="H204" s="57"/>
      <c r="I204" s="57"/>
      <c r="J204" s="57"/>
    </row>
    <row r="205" spans="2:10" x14ac:dyDescent="0.2">
      <c r="B205" s="297"/>
      <c r="C205" s="60"/>
      <c r="D205" s="57"/>
      <c r="E205" s="57"/>
      <c r="F205" s="384"/>
      <c r="G205" s="57"/>
      <c r="H205" s="57"/>
      <c r="I205" s="57"/>
      <c r="J205" s="57"/>
    </row>
    <row r="206" spans="2:10" x14ac:dyDescent="0.2">
      <c r="B206" s="297"/>
      <c r="C206" s="60"/>
      <c r="D206" s="57"/>
      <c r="E206" s="57"/>
      <c r="F206" s="384"/>
      <c r="G206" s="57"/>
      <c r="H206" s="57"/>
      <c r="I206" s="57"/>
      <c r="J206" s="57"/>
    </row>
    <row r="207" spans="2:10" x14ac:dyDescent="0.2">
      <c r="B207" s="297"/>
      <c r="C207" s="60"/>
      <c r="D207" s="57"/>
      <c r="E207" s="57"/>
      <c r="F207" s="384"/>
      <c r="G207" s="57"/>
      <c r="H207" s="57"/>
      <c r="I207" s="57"/>
      <c r="J207" s="57"/>
    </row>
    <row r="208" spans="2:10" x14ac:dyDescent="0.2">
      <c r="B208" s="297"/>
      <c r="C208" s="60"/>
      <c r="D208" s="57"/>
      <c r="E208" s="57"/>
      <c r="F208" s="384"/>
      <c r="G208" s="57"/>
      <c r="H208" s="57"/>
      <c r="I208" s="57"/>
      <c r="J208" s="57"/>
    </row>
    <row r="209" spans="2:10" x14ac:dyDescent="0.2">
      <c r="B209" s="297"/>
      <c r="C209" s="60"/>
      <c r="D209" s="57"/>
      <c r="E209" s="57"/>
      <c r="F209" s="384"/>
      <c r="G209" s="57"/>
      <c r="H209" s="57"/>
      <c r="I209" s="57"/>
      <c r="J209" s="57"/>
    </row>
    <row r="210" spans="2:10" x14ac:dyDescent="0.2">
      <c r="B210" s="297"/>
      <c r="C210" s="60"/>
      <c r="D210" s="57"/>
      <c r="E210" s="57"/>
      <c r="F210" s="384"/>
      <c r="G210" s="57"/>
      <c r="H210" s="57"/>
      <c r="I210" s="57"/>
      <c r="J210" s="57"/>
    </row>
    <row r="211" spans="2:10" x14ac:dyDescent="0.2">
      <c r="B211" s="297"/>
      <c r="C211" s="60"/>
      <c r="D211" s="57"/>
      <c r="E211" s="57"/>
      <c r="F211" s="384"/>
      <c r="G211" s="57"/>
      <c r="H211" s="57"/>
      <c r="I211" s="57"/>
      <c r="J211" s="57"/>
    </row>
    <row r="212" spans="2:10" x14ac:dyDescent="0.2">
      <c r="B212" s="297"/>
      <c r="C212" s="60"/>
      <c r="D212" s="57"/>
      <c r="E212" s="57"/>
      <c r="F212" s="384"/>
      <c r="G212" s="57"/>
      <c r="H212" s="57"/>
      <c r="I212" s="57"/>
      <c r="J212" s="57"/>
    </row>
    <row r="213" spans="2:10" x14ac:dyDescent="0.2">
      <c r="B213" s="297"/>
      <c r="C213" s="60"/>
      <c r="D213" s="57"/>
      <c r="E213" s="57"/>
      <c r="F213" s="384"/>
      <c r="G213" s="57"/>
      <c r="H213" s="57"/>
      <c r="I213" s="57"/>
      <c r="J213" s="57"/>
    </row>
    <row r="214" spans="2:10" x14ac:dyDescent="0.2">
      <c r="B214" s="297"/>
      <c r="C214" s="60"/>
      <c r="D214" s="57"/>
      <c r="E214" s="57"/>
      <c r="F214" s="384"/>
      <c r="G214" s="57"/>
      <c r="H214" s="57"/>
      <c r="I214" s="57"/>
      <c r="J214" s="57"/>
    </row>
    <row r="215" spans="2:10" x14ac:dyDescent="0.2">
      <c r="B215" s="297"/>
      <c r="C215" s="60"/>
      <c r="D215" s="57"/>
      <c r="E215" s="57"/>
      <c r="F215" s="384"/>
      <c r="G215" s="57"/>
      <c r="H215" s="57"/>
      <c r="I215" s="57"/>
      <c r="J215" s="57"/>
    </row>
    <row r="216" spans="2:10" x14ac:dyDescent="0.2">
      <c r="B216" s="297"/>
      <c r="C216" s="60"/>
      <c r="D216" s="57"/>
      <c r="E216" s="57"/>
      <c r="F216" s="384"/>
      <c r="G216" s="57"/>
      <c r="H216" s="57"/>
      <c r="I216" s="57"/>
      <c r="J216" s="57"/>
    </row>
    <row r="217" spans="2:10" x14ac:dyDescent="0.2">
      <c r="B217" s="297"/>
      <c r="C217" s="60"/>
      <c r="D217" s="57"/>
      <c r="E217" s="57"/>
      <c r="F217" s="384"/>
      <c r="G217" s="57"/>
      <c r="H217" s="57"/>
      <c r="I217" s="57"/>
      <c r="J217" s="57"/>
    </row>
    <row r="218" spans="2:10" x14ac:dyDescent="0.2">
      <c r="B218" s="297"/>
      <c r="C218" s="60"/>
      <c r="D218" s="57"/>
      <c r="E218" s="57"/>
      <c r="F218" s="384"/>
      <c r="G218" s="57"/>
      <c r="H218" s="57"/>
      <c r="I218" s="57"/>
      <c r="J218" s="57"/>
    </row>
    <row r="219" spans="2:10" x14ac:dyDescent="0.2">
      <c r="B219" s="297"/>
      <c r="C219" s="60"/>
      <c r="D219" s="57"/>
      <c r="E219" s="57"/>
      <c r="F219" s="384"/>
      <c r="G219" s="57"/>
      <c r="H219" s="57"/>
      <c r="I219" s="57"/>
      <c r="J219" s="57"/>
    </row>
    <row r="220" spans="2:10" x14ac:dyDescent="0.2">
      <c r="B220" s="297"/>
      <c r="C220" s="60"/>
      <c r="D220" s="57"/>
      <c r="E220" s="57"/>
      <c r="F220" s="384"/>
      <c r="G220" s="57"/>
      <c r="H220" s="57"/>
      <c r="I220" s="57"/>
      <c r="J220" s="57"/>
    </row>
    <row r="221" spans="2:10" x14ac:dyDescent="0.2">
      <c r="B221" s="297"/>
      <c r="C221" s="60"/>
      <c r="D221" s="57"/>
      <c r="E221" s="57"/>
      <c r="F221" s="384"/>
      <c r="G221" s="57"/>
      <c r="H221" s="57"/>
      <c r="I221" s="57"/>
      <c r="J221" s="57"/>
    </row>
    <row r="222" spans="2:10" x14ac:dyDescent="0.2">
      <c r="B222" s="297"/>
      <c r="C222" s="60"/>
      <c r="D222" s="57"/>
      <c r="E222" s="57"/>
      <c r="F222" s="384"/>
      <c r="G222" s="57"/>
      <c r="H222" s="57"/>
      <c r="I222" s="57"/>
      <c r="J222" s="57"/>
    </row>
    <row r="223" spans="2:10" x14ac:dyDescent="0.2">
      <c r="B223" s="297"/>
      <c r="C223" s="60"/>
      <c r="D223" s="57"/>
      <c r="E223" s="57"/>
      <c r="F223" s="384"/>
      <c r="G223" s="57"/>
      <c r="H223" s="57"/>
      <c r="I223" s="57"/>
      <c r="J223" s="57"/>
    </row>
    <row r="224" spans="2:10" x14ac:dyDescent="0.2">
      <c r="B224" s="297"/>
      <c r="C224" s="60"/>
      <c r="D224" s="57"/>
      <c r="E224" s="57"/>
      <c r="F224" s="384"/>
      <c r="G224" s="57"/>
      <c r="H224" s="57"/>
      <c r="I224" s="57"/>
      <c r="J224" s="57"/>
    </row>
    <row r="225" spans="2:10" x14ac:dyDescent="0.2">
      <c r="B225" s="297"/>
      <c r="C225" s="60"/>
      <c r="D225" s="57"/>
      <c r="E225" s="57"/>
      <c r="F225" s="384"/>
      <c r="G225" s="57"/>
      <c r="H225" s="57"/>
      <c r="I225" s="57"/>
      <c r="J225" s="57"/>
    </row>
    <row r="226" spans="2:10" x14ac:dyDescent="0.2">
      <c r="B226" s="297"/>
      <c r="C226" s="60"/>
      <c r="D226" s="57"/>
      <c r="E226" s="57"/>
      <c r="F226" s="384"/>
      <c r="G226" s="57"/>
      <c r="H226" s="57"/>
      <c r="I226" s="57"/>
      <c r="J226" s="57"/>
    </row>
    <row r="227" spans="2:10" x14ac:dyDescent="0.2">
      <c r="B227" s="297"/>
      <c r="C227" s="60"/>
      <c r="D227" s="57"/>
      <c r="E227" s="57"/>
      <c r="F227" s="384"/>
      <c r="G227" s="57"/>
      <c r="H227" s="57"/>
      <c r="I227" s="57"/>
      <c r="J227" s="57"/>
    </row>
    <row r="228" spans="2:10" x14ac:dyDescent="0.2">
      <c r="B228" s="297"/>
      <c r="C228" s="60"/>
      <c r="D228" s="57"/>
      <c r="E228" s="57"/>
      <c r="F228" s="384"/>
      <c r="G228" s="57"/>
      <c r="H228" s="57"/>
      <c r="I228" s="57"/>
      <c r="J228" s="57"/>
    </row>
    <row r="229" spans="2:10" x14ac:dyDescent="0.2">
      <c r="B229" s="297"/>
      <c r="C229" s="60"/>
      <c r="D229" s="57"/>
      <c r="E229" s="57"/>
      <c r="F229" s="384"/>
      <c r="G229" s="57"/>
      <c r="H229" s="57"/>
      <c r="I229" s="57"/>
      <c r="J229" s="57"/>
    </row>
    <row r="230" spans="2:10" x14ac:dyDescent="0.2">
      <c r="B230" s="297"/>
      <c r="C230" s="60"/>
      <c r="D230" s="57"/>
      <c r="E230" s="57"/>
      <c r="F230" s="384"/>
      <c r="G230" s="57"/>
      <c r="H230" s="57"/>
      <c r="I230" s="57"/>
      <c r="J230" s="57"/>
    </row>
    <row r="231" spans="2:10" x14ac:dyDescent="0.2">
      <c r="B231" s="297"/>
      <c r="C231" s="60"/>
      <c r="D231" s="57"/>
      <c r="E231" s="57"/>
      <c r="F231" s="384"/>
      <c r="G231" s="57"/>
      <c r="H231" s="57"/>
      <c r="I231" s="57"/>
      <c r="J231" s="57"/>
    </row>
    <row r="232" spans="2:10" x14ac:dyDescent="0.2">
      <c r="B232" s="297"/>
      <c r="C232" s="60"/>
      <c r="D232" s="57"/>
      <c r="E232" s="57"/>
      <c r="F232" s="384"/>
      <c r="G232" s="57"/>
      <c r="H232" s="57"/>
      <c r="I232" s="57"/>
      <c r="J232" s="57"/>
    </row>
    <row r="233" spans="2:10" x14ac:dyDescent="0.2">
      <c r="B233" s="297"/>
      <c r="C233" s="60"/>
      <c r="D233" s="57"/>
      <c r="E233" s="57"/>
      <c r="F233" s="384"/>
      <c r="G233" s="57"/>
      <c r="H233" s="57"/>
      <c r="I233" s="57"/>
      <c r="J233" s="57"/>
    </row>
    <row r="234" spans="2:10" x14ac:dyDescent="0.2">
      <c r="B234" s="297"/>
      <c r="C234" s="60"/>
      <c r="D234" s="57"/>
      <c r="E234" s="57"/>
      <c r="F234" s="384"/>
      <c r="G234" s="57"/>
      <c r="H234" s="57"/>
      <c r="I234" s="57"/>
      <c r="J234" s="57"/>
    </row>
    <row r="235" spans="2:10" x14ac:dyDescent="0.2">
      <c r="B235" s="297"/>
      <c r="C235" s="60"/>
      <c r="D235" s="57"/>
      <c r="E235" s="57"/>
      <c r="F235" s="384"/>
      <c r="G235" s="57"/>
      <c r="H235" s="57"/>
      <c r="I235" s="57"/>
      <c r="J235" s="57"/>
    </row>
    <row r="236" spans="2:10" x14ac:dyDescent="0.2">
      <c r="B236" s="297"/>
      <c r="C236" s="60"/>
      <c r="D236" s="57"/>
      <c r="E236" s="57"/>
      <c r="F236" s="384"/>
      <c r="G236" s="57"/>
      <c r="H236" s="57"/>
      <c r="I236" s="57"/>
      <c r="J236" s="57"/>
    </row>
    <row r="237" spans="2:10" x14ac:dyDescent="0.2">
      <c r="B237" s="297"/>
      <c r="C237" s="60"/>
      <c r="D237" s="57"/>
      <c r="E237" s="57"/>
      <c r="F237" s="384"/>
      <c r="G237" s="57"/>
      <c r="H237" s="57"/>
      <c r="I237" s="57"/>
      <c r="J237" s="57"/>
    </row>
    <row r="238" spans="2:10" x14ac:dyDescent="0.2">
      <c r="B238" s="297"/>
      <c r="C238" s="60"/>
      <c r="D238" s="57"/>
      <c r="E238" s="57"/>
      <c r="F238" s="384"/>
      <c r="G238" s="57"/>
      <c r="H238" s="57"/>
      <c r="I238" s="57"/>
      <c r="J238" s="57"/>
    </row>
    <row r="239" spans="2:10" x14ac:dyDescent="0.2">
      <c r="B239" s="297"/>
      <c r="C239" s="60"/>
      <c r="D239" s="57"/>
      <c r="E239" s="57"/>
      <c r="F239" s="384"/>
      <c r="G239" s="57"/>
      <c r="H239" s="57"/>
      <c r="I239" s="57"/>
      <c r="J239" s="57"/>
    </row>
    <row r="240" spans="2:10" x14ac:dyDescent="0.2">
      <c r="B240" s="297"/>
      <c r="C240" s="60"/>
      <c r="D240" s="57"/>
      <c r="E240" s="57"/>
      <c r="F240" s="384"/>
      <c r="G240" s="57"/>
      <c r="H240" s="57"/>
      <c r="I240" s="57"/>
      <c r="J240" s="57"/>
    </row>
    <row r="241" spans="2:10" x14ac:dyDescent="0.2">
      <c r="B241" s="297"/>
      <c r="C241" s="60"/>
      <c r="D241" s="57"/>
      <c r="E241" s="57"/>
      <c r="F241" s="384"/>
      <c r="G241" s="57"/>
      <c r="H241" s="57"/>
      <c r="I241" s="57"/>
      <c r="J241" s="57"/>
    </row>
    <row r="242" spans="2:10" x14ac:dyDescent="0.2">
      <c r="B242" s="297"/>
      <c r="C242" s="60"/>
      <c r="D242" s="57"/>
      <c r="E242" s="57"/>
      <c r="F242" s="384"/>
      <c r="G242" s="57"/>
      <c r="H242" s="57"/>
      <c r="I242" s="57"/>
      <c r="J242" s="57"/>
    </row>
    <row r="243" spans="2:10" x14ac:dyDescent="0.2">
      <c r="B243" s="297"/>
      <c r="C243" s="60"/>
      <c r="D243" s="57"/>
      <c r="E243" s="57"/>
      <c r="F243" s="384"/>
      <c r="G243" s="57"/>
      <c r="H243" s="57"/>
      <c r="I243" s="57"/>
      <c r="J243" s="57"/>
    </row>
    <row r="244" spans="2:10" x14ac:dyDescent="0.2">
      <c r="B244" s="297"/>
      <c r="C244" s="60"/>
      <c r="D244" s="57"/>
      <c r="E244" s="57"/>
      <c r="F244" s="384"/>
      <c r="G244" s="57"/>
      <c r="H244" s="57"/>
      <c r="I244" s="57"/>
      <c r="J244" s="57"/>
    </row>
    <row r="245" spans="2:10" x14ac:dyDescent="0.2">
      <c r="B245" s="297"/>
      <c r="C245" s="60"/>
      <c r="D245" s="57"/>
      <c r="E245" s="57"/>
      <c r="F245" s="384"/>
      <c r="G245" s="57"/>
      <c r="H245" s="57"/>
      <c r="I245" s="57"/>
      <c r="J245" s="57"/>
    </row>
    <row r="246" spans="2:10" x14ac:dyDescent="0.2">
      <c r="B246" s="297"/>
      <c r="C246" s="60"/>
      <c r="D246" s="57"/>
      <c r="E246" s="57"/>
      <c r="F246" s="384"/>
      <c r="G246" s="57"/>
      <c r="H246" s="57"/>
      <c r="I246" s="57"/>
      <c r="J246" s="57"/>
    </row>
    <row r="247" spans="2:10" x14ac:dyDescent="0.2">
      <c r="B247" s="297"/>
      <c r="C247" s="60"/>
      <c r="D247" s="57"/>
      <c r="E247" s="57"/>
      <c r="F247" s="384"/>
      <c r="G247" s="57"/>
      <c r="H247" s="57"/>
      <c r="I247" s="57"/>
      <c r="J247" s="57"/>
    </row>
    <row r="248" spans="2:10" x14ac:dyDescent="0.2">
      <c r="B248" s="297"/>
      <c r="C248" s="60"/>
      <c r="D248" s="57"/>
      <c r="E248" s="57"/>
      <c r="F248" s="384"/>
      <c r="G248" s="57"/>
      <c r="H248" s="57"/>
      <c r="I248" s="57"/>
      <c r="J248" s="57"/>
    </row>
    <row r="249" spans="2:10" x14ac:dyDescent="0.2">
      <c r="B249" s="297"/>
      <c r="C249" s="60"/>
      <c r="D249" s="57"/>
      <c r="E249" s="57"/>
      <c r="F249" s="384"/>
      <c r="G249" s="57"/>
      <c r="H249" s="57"/>
      <c r="I249" s="57"/>
      <c r="J249" s="57"/>
    </row>
    <row r="250" spans="2:10" x14ac:dyDescent="0.2">
      <c r="B250" s="297"/>
      <c r="C250" s="60"/>
      <c r="D250" s="57"/>
      <c r="E250" s="57"/>
      <c r="F250" s="384"/>
      <c r="G250" s="57"/>
      <c r="H250" s="57"/>
      <c r="I250" s="57"/>
      <c r="J250" s="57"/>
    </row>
    <row r="251" spans="2:10" x14ac:dyDescent="0.2">
      <c r="B251" s="297"/>
      <c r="C251" s="60"/>
      <c r="D251" s="57"/>
      <c r="E251" s="57"/>
      <c r="F251" s="384"/>
      <c r="G251" s="57"/>
      <c r="H251" s="57"/>
      <c r="I251" s="57"/>
      <c r="J251" s="57"/>
    </row>
    <row r="252" spans="2:10" x14ac:dyDescent="0.2">
      <c r="B252" s="297"/>
      <c r="C252" s="60"/>
      <c r="D252" s="57"/>
      <c r="E252" s="57"/>
      <c r="F252" s="384"/>
      <c r="G252" s="57"/>
      <c r="H252" s="57"/>
      <c r="I252" s="57"/>
      <c r="J252" s="57"/>
    </row>
    <row r="253" spans="2:10" x14ac:dyDescent="0.2">
      <c r="B253" s="297"/>
      <c r="C253" s="60"/>
      <c r="D253" s="57"/>
      <c r="E253" s="57"/>
      <c r="F253" s="384"/>
      <c r="G253" s="57"/>
      <c r="H253" s="57"/>
      <c r="I253" s="57"/>
      <c r="J253" s="57"/>
    </row>
    <row r="254" spans="2:10" x14ac:dyDescent="0.2">
      <c r="B254" s="297"/>
      <c r="C254" s="60"/>
      <c r="D254" s="57"/>
      <c r="E254" s="57"/>
      <c r="F254" s="384"/>
      <c r="G254" s="57"/>
      <c r="H254" s="57"/>
      <c r="I254" s="57"/>
      <c r="J254" s="57"/>
    </row>
    <row r="255" spans="2:10" x14ac:dyDescent="0.2">
      <c r="B255" s="297"/>
      <c r="C255" s="60"/>
      <c r="D255" s="57"/>
      <c r="E255" s="57"/>
      <c r="F255" s="384"/>
      <c r="G255" s="57"/>
      <c r="H255" s="57"/>
      <c r="I255" s="57"/>
      <c r="J255" s="57"/>
    </row>
    <row r="256" spans="2:10" x14ac:dyDescent="0.2">
      <c r="B256" s="297"/>
      <c r="C256" s="60"/>
      <c r="D256" s="57"/>
      <c r="E256" s="57"/>
      <c r="F256" s="384"/>
      <c r="G256" s="57"/>
      <c r="H256" s="57"/>
      <c r="I256" s="57"/>
      <c r="J256" s="57"/>
    </row>
    <row r="257" spans="2:10" x14ac:dyDescent="0.2">
      <c r="B257" s="297"/>
      <c r="C257" s="60"/>
      <c r="D257" s="57"/>
      <c r="E257" s="57"/>
      <c r="F257" s="384"/>
      <c r="G257" s="57"/>
      <c r="H257" s="57"/>
      <c r="I257" s="57"/>
      <c r="J257" s="57"/>
    </row>
    <row r="258" spans="2:10" x14ac:dyDescent="0.2">
      <c r="B258" s="297"/>
      <c r="C258" s="60"/>
      <c r="D258" s="57"/>
      <c r="E258" s="57"/>
      <c r="F258" s="384"/>
      <c r="G258" s="57"/>
      <c r="H258" s="57"/>
      <c r="I258" s="57"/>
      <c r="J258" s="57"/>
    </row>
    <row r="259" spans="2:10" x14ac:dyDescent="0.2">
      <c r="B259" s="297"/>
      <c r="C259" s="60"/>
      <c r="D259" s="57"/>
      <c r="E259" s="57"/>
      <c r="F259" s="384"/>
      <c r="G259" s="57"/>
      <c r="H259" s="57"/>
      <c r="I259" s="57"/>
      <c r="J259" s="57"/>
    </row>
    <row r="260" spans="2:10" x14ac:dyDescent="0.2">
      <c r="B260" s="297"/>
      <c r="C260" s="60"/>
      <c r="D260" s="57"/>
      <c r="E260" s="57"/>
      <c r="F260" s="384"/>
      <c r="G260" s="57"/>
      <c r="H260" s="57"/>
      <c r="I260" s="57"/>
      <c r="J260" s="57"/>
    </row>
    <row r="261" spans="2:10" x14ac:dyDescent="0.2">
      <c r="B261" s="297"/>
      <c r="C261" s="60"/>
      <c r="D261" s="57"/>
      <c r="E261" s="57"/>
      <c r="F261" s="384"/>
      <c r="G261" s="57"/>
      <c r="H261" s="57"/>
      <c r="I261" s="57"/>
      <c r="J261" s="57"/>
    </row>
    <row r="262" spans="2:10" x14ac:dyDescent="0.2">
      <c r="B262" s="297"/>
      <c r="C262" s="60"/>
      <c r="D262" s="57"/>
      <c r="E262" s="57"/>
      <c r="F262" s="384"/>
      <c r="G262" s="57"/>
      <c r="H262" s="57"/>
      <c r="I262" s="57"/>
      <c r="J262" s="57"/>
    </row>
    <row r="263" spans="2:10" x14ac:dyDescent="0.2">
      <c r="B263" s="60"/>
      <c r="C263" s="60"/>
      <c r="D263" s="57"/>
      <c r="E263" s="57"/>
      <c r="F263" s="384"/>
      <c r="G263" s="57"/>
      <c r="H263" s="57"/>
      <c r="I263" s="57"/>
      <c r="J263" s="57"/>
    </row>
    <row r="264" spans="2:10" x14ac:dyDescent="0.2">
      <c r="B264" s="60"/>
      <c r="C264" s="60"/>
      <c r="D264" s="57"/>
      <c r="E264" s="57"/>
      <c r="F264" s="384"/>
      <c r="G264" s="57"/>
      <c r="H264" s="57"/>
      <c r="I264" s="57"/>
      <c r="J264" s="57"/>
    </row>
    <row r="265" spans="2:10" x14ac:dyDescent="0.2">
      <c r="B265" s="60"/>
      <c r="C265" s="60"/>
      <c r="D265" s="57"/>
      <c r="E265" s="57"/>
      <c r="F265" s="384"/>
      <c r="G265" s="57"/>
      <c r="H265" s="57"/>
      <c r="I265" s="57"/>
      <c r="J265" s="57"/>
    </row>
    <row r="266" spans="2:10" x14ac:dyDescent="0.2">
      <c r="B266" s="60"/>
      <c r="C266" s="60"/>
      <c r="D266" s="57"/>
      <c r="E266" s="57"/>
      <c r="F266" s="384"/>
      <c r="G266" s="57"/>
      <c r="H266" s="57"/>
      <c r="I266" s="57"/>
      <c r="J266" s="57"/>
    </row>
    <row r="267" spans="2:10" x14ac:dyDescent="0.2">
      <c r="B267" s="60"/>
      <c r="C267" s="60"/>
      <c r="D267" s="57"/>
      <c r="E267" s="57"/>
      <c r="F267" s="384"/>
      <c r="G267" s="57"/>
      <c r="H267" s="57"/>
      <c r="I267" s="57"/>
      <c r="J267" s="57"/>
    </row>
    <row r="268" spans="2:10" x14ac:dyDescent="0.2">
      <c r="B268" s="60"/>
      <c r="C268" s="60"/>
      <c r="D268" s="57"/>
      <c r="E268" s="57"/>
      <c r="F268" s="384"/>
      <c r="G268" s="57"/>
      <c r="H268" s="57"/>
      <c r="I268" s="57"/>
      <c r="J268" s="57"/>
    </row>
    <row r="269" spans="2:10" x14ac:dyDescent="0.2">
      <c r="B269" s="60"/>
      <c r="C269" s="60"/>
      <c r="D269" s="57"/>
      <c r="E269" s="57"/>
      <c r="F269" s="384"/>
      <c r="G269" s="57"/>
      <c r="H269" s="57"/>
      <c r="I269" s="57"/>
      <c r="J269" s="57"/>
    </row>
    <row r="270" spans="2:10" x14ac:dyDescent="0.2">
      <c r="B270" s="60"/>
      <c r="C270" s="60"/>
      <c r="D270" s="57"/>
      <c r="E270" s="57"/>
      <c r="F270" s="384"/>
      <c r="G270" s="57"/>
      <c r="H270" s="57"/>
      <c r="I270" s="57"/>
      <c r="J270" s="57"/>
    </row>
    <row r="271" spans="2:10" x14ac:dyDescent="0.2">
      <c r="B271" s="60"/>
      <c r="C271" s="60"/>
      <c r="D271" s="57"/>
      <c r="E271" s="57"/>
      <c r="F271" s="384"/>
      <c r="G271" s="57"/>
      <c r="H271" s="57"/>
      <c r="I271" s="57"/>
      <c r="J271" s="57"/>
    </row>
    <row r="272" spans="2:10" x14ac:dyDescent="0.2">
      <c r="B272" s="60"/>
      <c r="C272" s="60"/>
      <c r="D272" s="57"/>
      <c r="E272" s="57"/>
      <c r="F272" s="384"/>
      <c r="G272" s="57"/>
      <c r="H272" s="57"/>
      <c r="I272" s="57"/>
      <c r="J272" s="57"/>
    </row>
    <row r="273" spans="2:10" x14ac:dyDescent="0.2">
      <c r="B273" s="60"/>
      <c r="C273" s="60"/>
      <c r="D273" s="57"/>
      <c r="E273" s="57"/>
      <c r="F273" s="384"/>
      <c r="G273" s="57"/>
      <c r="H273" s="57"/>
      <c r="I273" s="57"/>
      <c r="J273" s="57"/>
    </row>
    <row r="274" spans="2:10" x14ac:dyDescent="0.2">
      <c r="B274" s="60"/>
      <c r="C274" s="60"/>
      <c r="D274" s="57"/>
      <c r="E274" s="57"/>
      <c r="F274" s="384"/>
      <c r="G274" s="57"/>
      <c r="H274" s="57"/>
      <c r="I274" s="57"/>
      <c r="J274" s="57"/>
    </row>
    <row r="275" spans="2:10" x14ac:dyDescent="0.2">
      <c r="B275" s="60"/>
      <c r="C275" s="60"/>
      <c r="D275" s="57"/>
      <c r="E275" s="57"/>
      <c r="F275" s="384"/>
      <c r="G275" s="57"/>
      <c r="H275" s="57"/>
      <c r="I275" s="57"/>
      <c r="J275" s="57"/>
    </row>
    <row r="276" spans="2:10" x14ac:dyDescent="0.2">
      <c r="B276" s="60"/>
      <c r="C276" s="60"/>
      <c r="D276" s="57"/>
      <c r="E276" s="57"/>
      <c r="F276" s="384"/>
      <c r="G276" s="57"/>
      <c r="H276" s="57"/>
      <c r="I276" s="57"/>
      <c r="J276" s="57"/>
    </row>
    <row r="277" spans="2:10" x14ac:dyDescent="0.2">
      <c r="B277" s="60"/>
      <c r="C277" s="60"/>
      <c r="D277" s="57"/>
      <c r="E277" s="57"/>
      <c r="F277" s="384"/>
      <c r="G277" s="57"/>
      <c r="H277" s="57"/>
      <c r="I277" s="57"/>
      <c r="J277" s="57"/>
    </row>
    <row r="278" spans="2:10" x14ac:dyDescent="0.2">
      <c r="B278" s="60"/>
      <c r="C278" s="60"/>
      <c r="D278" s="57"/>
      <c r="E278" s="57"/>
      <c r="F278" s="384"/>
      <c r="G278" s="57"/>
      <c r="H278" s="57"/>
      <c r="I278" s="57"/>
      <c r="J278" s="57"/>
    </row>
    <row r="279" spans="2:10" x14ac:dyDescent="0.2">
      <c r="B279" s="60"/>
      <c r="C279" s="60"/>
      <c r="D279" s="57"/>
      <c r="E279" s="57"/>
      <c r="F279" s="384"/>
      <c r="G279" s="57"/>
      <c r="H279" s="57"/>
      <c r="I279" s="57"/>
      <c r="J279" s="57"/>
    </row>
    <row r="280" spans="2:10" x14ac:dyDescent="0.2">
      <c r="B280" s="60"/>
      <c r="C280" s="60"/>
      <c r="D280" s="57"/>
      <c r="E280" s="57"/>
      <c r="F280" s="384"/>
      <c r="G280" s="57"/>
      <c r="H280" s="57"/>
      <c r="I280" s="57"/>
      <c r="J280" s="57"/>
    </row>
    <row r="281" spans="2:10" x14ac:dyDescent="0.2">
      <c r="B281" s="60"/>
      <c r="C281" s="60"/>
      <c r="D281" s="57"/>
      <c r="E281" s="57"/>
      <c r="F281" s="384"/>
      <c r="G281" s="57"/>
      <c r="H281" s="57"/>
      <c r="I281" s="57"/>
      <c r="J281" s="57"/>
    </row>
    <row r="282" spans="2:10" x14ac:dyDescent="0.2">
      <c r="B282" s="60"/>
      <c r="C282" s="60"/>
      <c r="D282" s="57"/>
      <c r="E282" s="57"/>
      <c r="F282" s="384"/>
      <c r="G282" s="57"/>
      <c r="H282" s="57"/>
      <c r="I282" s="57"/>
      <c r="J282" s="57"/>
    </row>
    <row r="283" spans="2:10" x14ac:dyDescent="0.2">
      <c r="B283" s="60"/>
      <c r="C283" s="60"/>
      <c r="D283" s="57"/>
      <c r="E283" s="57"/>
      <c r="F283" s="384"/>
      <c r="G283" s="57"/>
      <c r="H283" s="57"/>
      <c r="I283" s="57"/>
      <c r="J283" s="57"/>
    </row>
    <row r="284" spans="2:10" x14ac:dyDescent="0.2">
      <c r="B284" s="60"/>
      <c r="C284" s="60"/>
      <c r="D284" s="57"/>
      <c r="E284" s="57"/>
      <c r="F284" s="384"/>
      <c r="G284" s="57"/>
      <c r="H284" s="57"/>
      <c r="I284" s="57"/>
      <c r="J284" s="57"/>
    </row>
    <row r="285" spans="2:10" x14ac:dyDescent="0.2">
      <c r="B285" s="60"/>
      <c r="C285" s="60"/>
      <c r="D285" s="57"/>
      <c r="E285" s="57"/>
      <c r="F285" s="384"/>
      <c r="G285" s="57"/>
      <c r="H285" s="57"/>
      <c r="I285" s="57"/>
      <c r="J285" s="57"/>
    </row>
    <row r="286" spans="2:10" x14ac:dyDescent="0.2">
      <c r="B286" s="60"/>
      <c r="C286" s="60"/>
      <c r="D286" s="57"/>
      <c r="E286" s="57"/>
      <c r="F286" s="384"/>
      <c r="G286" s="57"/>
      <c r="H286" s="57"/>
      <c r="I286" s="57"/>
      <c r="J286" s="57"/>
    </row>
    <row r="287" spans="2:10" x14ac:dyDescent="0.2">
      <c r="B287" s="60"/>
      <c r="C287" s="60"/>
      <c r="D287" s="57"/>
      <c r="E287" s="57"/>
      <c r="F287" s="384"/>
      <c r="G287" s="57"/>
      <c r="H287" s="57"/>
      <c r="I287" s="57"/>
      <c r="J287" s="57"/>
    </row>
    <row r="288" spans="2:10" x14ac:dyDescent="0.2">
      <c r="B288" s="60"/>
      <c r="C288" s="60"/>
      <c r="D288" s="57"/>
      <c r="E288" s="57"/>
      <c r="F288" s="384"/>
      <c r="G288" s="57"/>
      <c r="H288" s="57"/>
      <c r="I288" s="57"/>
      <c r="J288" s="57"/>
    </row>
    <row r="289" spans="2:10" x14ac:dyDescent="0.2">
      <c r="B289" s="60"/>
      <c r="C289" s="60"/>
      <c r="D289" s="57"/>
      <c r="E289" s="57"/>
      <c r="F289" s="384"/>
      <c r="G289" s="57"/>
      <c r="H289" s="57"/>
      <c r="I289" s="57"/>
      <c r="J289" s="57"/>
    </row>
    <row r="290" spans="2:10" x14ac:dyDescent="0.2">
      <c r="B290" s="60"/>
      <c r="C290" s="60"/>
      <c r="D290" s="57"/>
      <c r="E290" s="57"/>
      <c r="F290" s="384"/>
      <c r="G290" s="57"/>
      <c r="H290" s="57"/>
      <c r="I290" s="57"/>
      <c r="J290" s="57"/>
    </row>
    <row r="291" spans="2:10" x14ac:dyDescent="0.2">
      <c r="B291" s="60"/>
      <c r="C291" s="60"/>
      <c r="D291" s="57"/>
      <c r="E291" s="57"/>
      <c r="F291" s="384"/>
      <c r="G291" s="57"/>
      <c r="H291" s="57"/>
      <c r="I291" s="57"/>
      <c r="J291" s="57"/>
    </row>
    <row r="292" spans="2:10" x14ac:dyDescent="0.2">
      <c r="B292" s="60"/>
      <c r="C292" s="60"/>
      <c r="D292" s="57"/>
      <c r="E292" s="57"/>
      <c r="F292" s="384"/>
      <c r="G292" s="57"/>
      <c r="H292" s="57"/>
      <c r="I292" s="57"/>
      <c r="J292" s="57"/>
    </row>
    <row r="293" spans="2:10" x14ac:dyDescent="0.2">
      <c r="B293" s="60"/>
      <c r="C293" s="60"/>
      <c r="D293" s="57"/>
      <c r="E293" s="57"/>
      <c r="F293" s="384"/>
      <c r="G293" s="57"/>
      <c r="H293" s="57"/>
      <c r="I293" s="57"/>
      <c r="J293" s="57"/>
    </row>
    <row r="294" spans="2:10" x14ac:dyDescent="0.2">
      <c r="B294" s="60"/>
      <c r="C294" s="60"/>
      <c r="D294" s="57"/>
      <c r="E294" s="57"/>
      <c r="F294" s="384"/>
      <c r="G294" s="57"/>
      <c r="H294" s="57"/>
      <c r="I294" s="57"/>
      <c r="J294" s="57"/>
    </row>
    <row r="295" spans="2:10" x14ac:dyDescent="0.2">
      <c r="B295" s="60"/>
      <c r="C295" s="60"/>
      <c r="D295" s="57"/>
      <c r="E295" s="57"/>
      <c r="F295" s="384"/>
      <c r="G295" s="57"/>
      <c r="H295" s="57"/>
      <c r="I295" s="57"/>
      <c r="J295" s="57"/>
    </row>
    <row r="296" spans="2:10" x14ac:dyDescent="0.2">
      <c r="B296" s="60"/>
      <c r="C296" s="60"/>
      <c r="D296" s="57"/>
      <c r="E296" s="57"/>
      <c r="F296" s="384"/>
      <c r="G296" s="57"/>
      <c r="H296" s="57"/>
      <c r="I296" s="57"/>
      <c r="J296" s="57"/>
    </row>
    <row r="297" spans="2:10" x14ac:dyDescent="0.2">
      <c r="B297" s="60"/>
      <c r="C297" s="60"/>
      <c r="D297" s="57"/>
      <c r="E297" s="57"/>
      <c r="F297" s="384"/>
      <c r="G297" s="57"/>
      <c r="H297" s="57"/>
      <c r="I297" s="57"/>
      <c r="J297" s="57"/>
    </row>
    <row r="298" spans="2:10" x14ac:dyDescent="0.2">
      <c r="B298" s="60"/>
      <c r="C298" s="60"/>
      <c r="D298" s="57"/>
      <c r="E298" s="57"/>
      <c r="F298" s="384"/>
      <c r="G298" s="57"/>
      <c r="H298" s="57"/>
      <c r="I298" s="57"/>
      <c r="J298" s="57"/>
    </row>
    <row r="299" spans="2:10" x14ac:dyDescent="0.2">
      <c r="B299" s="60"/>
      <c r="C299" s="60"/>
      <c r="D299" s="57"/>
      <c r="E299" s="57"/>
      <c r="F299" s="384"/>
      <c r="G299" s="57"/>
      <c r="H299" s="57"/>
      <c r="I299" s="57"/>
      <c r="J299" s="57"/>
    </row>
    <row r="300" spans="2:10" x14ac:dyDescent="0.2">
      <c r="B300" s="60"/>
      <c r="C300" s="60"/>
      <c r="D300" s="57"/>
      <c r="E300" s="57"/>
      <c r="F300" s="384"/>
      <c r="G300" s="57"/>
      <c r="H300" s="57"/>
      <c r="I300" s="57"/>
      <c r="J300" s="57"/>
    </row>
    <row r="301" spans="2:10" x14ac:dyDescent="0.2">
      <c r="B301" s="60"/>
      <c r="C301" s="60"/>
      <c r="D301" s="57"/>
      <c r="E301" s="57"/>
      <c r="F301" s="384"/>
      <c r="G301" s="57"/>
      <c r="H301" s="57"/>
      <c r="I301" s="57"/>
      <c r="J301" s="57"/>
    </row>
    <row r="302" spans="2:10" x14ac:dyDescent="0.2">
      <c r="B302" s="60"/>
      <c r="C302" s="60"/>
      <c r="D302" s="57"/>
      <c r="E302" s="57"/>
      <c r="F302" s="384"/>
      <c r="G302" s="57"/>
      <c r="H302" s="57"/>
      <c r="I302" s="57"/>
      <c r="J302" s="57"/>
    </row>
    <row r="303" spans="2:10" x14ac:dyDescent="0.2">
      <c r="B303" s="60"/>
      <c r="C303" s="60"/>
      <c r="D303" s="57"/>
      <c r="E303" s="57"/>
      <c r="F303" s="384"/>
      <c r="G303" s="57"/>
      <c r="H303" s="57"/>
      <c r="I303" s="57"/>
      <c r="J303" s="57"/>
    </row>
    <row r="304" spans="2:10" x14ac:dyDescent="0.2">
      <c r="B304" s="60"/>
      <c r="C304" s="60"/>
      <c r="D304" s="57"/>
      <c r="E304" s="57"/>
      <c r="F304" s="384"/>
      <c r="G304" s="57"/>
      <c r="H304" s="57"/>
      <c r="I304" s="57"/>
      <c r="J304" s="57"/>
    </row>
    <row r="305" spans="2:10" x14ac:dyDescent="0.2">
      <c r="B305" s="60"/>
      <c r="C305" s="60"/>
      <c r="D305" s="57"/>
      <c r="E305" s="57"/>
      <c r="F305" s="384"/>
      <c r="G305" s="57"/>
      <c r="H305" s="57"/>
      <c r="I305" s="57"/>
      <c r="J305" s="57"/>
    </row>
    <row r="306" spans="2:10" x14ac:dyDescent="0.2">
      <c r="B306" s="60"/>
      <c r="C306" s="60"/>
      <c r="D306" s="57"/>
      <c r="E306" s="57"/>
      <c r="F306" s="384"/>
      <c r="G306" s="57"/>
      <c r="H306" s="57"/>
      <c r="I306" s="57"/>
      <c r="J306" s="57"/>
    </row>
    <row r="307" spans="2:10" x14ac:dyDescent="0.2">
      <c r="B307" s="60"/>
      <c r="C307" s="60"/>
      <c r="D307" s="57"/>
      <c r="E307" s="57"/>
      <c r="F307" s="384"/>
      <c r="G307" s="57"/>
      <c r="H307" s="57"/>
      <c r="I307" s="57"/>
      <c r="J307" s="57"/>
    </row>
    <row r="308" spans="2:10" x14ac:dyDescent="0.2">
      <c r="B308" s="60"/>
      <c r="C308" s="60"/>
      <c r="D308" s="57"/>
      <c r="E308" s="57"/>
      <c r="F308" s="384"/>
      <c r="G308" s="57"/>
      <c r="H308" s="57"/>
      <c r="I308" s="57"/>
      <c r="J308" s="57"/>
    </row>
    <row r="309" spans="2:10" x14ac:dyDescent="0.2">
      <c r="B309" s="60"/>
      <c r="C309" s="60"/>
      <c r="D309" s="57"/>
      <c r="E309" s="57"/>
      <c r="F309" s="384"/>
      <c r="G309" s="57"/>
      <c r="H309" s="57"/>
      <c r="I309" s="57"/>
      <c r="J309" s="57"/>
    </row>
    <row r="310" spans="2:10" x14ac:dyDescent="0.2">
      <c r="B310" s="60"/>
      <c r="C310" s="60"/>
      <c r="D310" s="57"/>
      <c r="E310" s="57"/>
      <c r="F310" s="384"/>
      <c r="G310" s="57"/>
      <c r="H310" s="57"/>
      <c r="I310" s="57"/>
      <c r="J310" s="57"/>
    </row>
    <row r="311" spans="2:10" x14ac:dyDescent="0.2">
      <c r="B311" s="60"/>
      <c r="C311" s="60"/>
      <c r="D311" s="57"/>
      <c r="E311" s="57"/>
      <c r="F311" s="384"/>
      <c r="G311" s="57"/>
      <c r="H311" s="57"/>
      <c r="I311" s="57"/>
      <c r="J311" s="57"/>
    </row>
    <row r="312" spans="2:10" x14ac:dyDescent="0.2">
      <c r="B312" s="60"/>
      <c r="C312" s="60"/>
      <c r="D312" s="57"/>
      <c r="E312" s="57"/>
      <c r="F312" s="384"/>
      <c r="G312" s="57"/>
      <c r="H312" s="57"/>
      <c r="I312" s="57"/>
      <c r="J312" s="57"/>
    </row>
    <row r="313" spans="2:10" x14ac:dyDescent="0.2">
      <c r="B313" s="60"/>
      <c r="C313" s="60"/>
      <c r="D313" s="57"/>
      <c r="E313" s="57"/>
      <c r="F313" s="384"/>
      <c r="G313" s="57"/>
      <c r="H313" s="57"/>
      <c r="I313" s="57"/>
      <c r="J313" s="57"/>
    </row>
    <row r="314" spans="2:10" x14ac:dyDescent="0.2">
      <c r="B314" s="60"/>
      <c r="C314" s="60"/>
      <c r="D314" s="57"/>
      <c r="E314" s="57"/>
      <c r="F314" s="384"/>
      <c r="G314" s="57"/>
      <c r="H314" s="57"/>
      <c r="I314" s="57"/>
      <c r="J314" s="57"/>
    </row>
    <row r="315" spans="2:10" x14ac:dyDescent="0.2">
      <c r="B315" s="60"/>
      <c r="C315" s="60"/>
      <c r="D315" s="57"/>
      <c r="E315" s="57"/>
      <c r="F315" s="384"/>
      <c r="G315" s="57"/>
      <c r="H315" s="57"/>
      <c r="I315" s="57"/>
      <c r="J315" s="57"/>
    </row>
    <row r="316" spans="2:10" x14ac:dyDescent="0.2">
      <c r="B316" s="60"/>
      <c r="C316" s="60"/>
      <c r="D316" s="57"/>
      <c r="E316" s="57"/>
      <c r="F316" s="384"/>
      <c r="G316" s="57"/>
      <c r="H316" s="57"/>
      <c r="I316" s="57"/>
      <c r="J316" s="57"/>
    </row>
    <row r="317" spans="2:10" x14ac:dyDescent="0.2">
      <c r="B317" s="60"/>
      <c r="C317" s="60"/>
      <c r="D317" s="57"/>
      <c r="E317" s="57"/>
      <c r="F317" s="384"/>
      <c r="G317" s="57"/>
      <c r="H317" s="57"/>
      <c r="I317" s="57"/>
      <c r="J317" s="57"/>
    </row>
    <row r="318" spans="2:10" x14ac:dyDescent="0.2">
      <c r="B318" s="60"/>
      <c r="C318" s="60"/>
      <c r="D318" s="57"/>
      <c r="E318" s="57"/>
      <c r="F318" s="384"/>
      <c r="G318" s="57"/>
      <c r="H318" s="57"/>
      <c r="I318" s="57"/>
      <c r="J318" s="57"/>
    </row>
    <row r="319" spans="2:10" x14ac:dyDescent="0.2">
      <c r="B319" s="60"/>
      <c r="C319" s="60"/>
      <c r="D319" s="57"/>
      <c r="E319" s="57"/>
      <c r="F319" s="384"/>
      <c r="G319" s="57"/>
      <c r="H319" s="57"/>
      <c r="I319" s="57"/>
      <c r="J319" s="57"/>
    </row>
    <row r="320" spans="2:10" x14ac:dyDescent="0.2">
      <c r="B320" s="60"/>
      <c r="C320" s="60"/>
      <c r="D320" s="57"/>
      <c r="E320" s="57"/>
      <c r="F320" s="384"/>
      <c r="G320" s="57"/>
      <c r="H320" s="57"/>
      <c r="I320" s="57"/>
      <c r="J320" s="57"/>
    </row>
    <row r="321" spans="2:10" x14ac:dyDescent="0.2">
      <c r="B321" s="60"/>
      <c r="C321" s="60"/>
      <c r="D321" s="57"/>
      <c r="E321" s="57"/>
      <c r="F321" s="384"/>
      <c r="G321" s="57"/>
      <c r="H321" s="57"/>
      <c r="I321" s="57"/>
      <c r="J321" s="57"/>
    </row>
    <row r="322" spans="2:10" x14ac:dyDescent="0.2">
      <c r="B322" s="60"/>
      <c r="C322" s="60"/>
      <c r="D322" s="57"/>
      <c r="E322" s="57"/>
      <c r="F322" s="384"/>
      <c r="G322" s="57"/>
      <c r="H322" s="57"/>
      <c r="I322" s="57"/>
      <c r="J322" s="57"/>
    </row>
    <row r="323" spans="2:10" x14ac:dyDescent="0.2">
      <c r="B323" s="60"/>
      <c r="C323" s="60"/>
      <c r="D323" s="57"/>
      <c r="E323" s="57"/>
      <c r="F323" s="384"/>
      <c r="G323" s="57"/>
      <c r="H323" s="57"/>
      <c r="I323" s="57"/>
      <c r="J323" s="57"/>
    </row>
    <row r="324" spans="2:10" x14ac:dyDescent="0.2">
      <c r="B324" s="60"/>
      <c r="C324" s="60"/>
      <c r="D324" s="57"/>
      <c r="E324" s="57"/>
      <c r="F324" s="384"/>
      <c r="G324" s="57"/>
      <c r="H324" s="57"/>
      <c r="I324" s="57"/>
      <c r="J324" s="57"/>
    </row>
    <row r="325" spans="2:10" x14ac:dyDescent="0.2">
      <c r="B325" s="60"/>
      <c r="C325" s="60"/>
      <c r="D325" s="57"/>
      <c r="E325" s="57"/>
      <c r="F325" s="384"/>
      <c r="G325" s="57"/>
      <c r="H325" s="57"/>
      <c r="I325" s="57"/>
      <c r="J325" s="57"/>
    </row>
    <row r="326" spans="2:10" x14ac:dyDescent="0.2">
      <c r="B326" s="60"/>
      <c r="C326" s="60"/>
      <c r="D326" s="57"/>
      <c r="E326" s="57"/>
      <c r="F326" s="384"/>
      <c r="G326" s="57"/>
      <c r="H326" s="57"/>
      <c r="I326" s="57"/>
      <c r="J326" s="57"/>
    </row>
    <row r="327" spans="2:10" x14ac:dyDescent="0.2">
      <c r="B327" s="60"/>
      <c r="C327" s="60"/>
      <c r="D327" s="57"/>
      <c r="E327" s="57"/>
      <c r="F327" s="384"/>
      <c r="G327" s="57"/>
      <c r="H327" s="57"/>
      <c r="I327" s="57"/>
      <c r="J327" s="57"/>
    </row>
    <row r="328" spans="2:10" x14ac:dyDescent="0.2">
      <c r="B328" s="60"/>
      <c r="C328" s="60"/>
      <c r="D328" s="57"/>
      <c r="E328" s="57"/>
      <c r="F328" s="384"/>
      <c r="G328" s="57"/>
      <c r="H328" s="57"/>
      <c r="I328" s="57"/>
      <c r="J328" s="57"/>
    </row>
    <row r="329" spans="2:10" x14ac:dyDescent="0.2">
      <c r="B329" s="60"/>
      <c r="C329" s="60"/>
      <c r="D329" s="57"/>
      <c r="E329" s="57"/>
      <c r="F329" s="384"/>
      <c r="G329" s="57"/>
      <c r="H329" s="57"/>
      <c r="I329" s="57"/>
      <c r="J329" s="57"/>
    </row>
    <row r="330" spans="2:10" x14ac:dyDescent="0.2">
      <c r="B330" s="60"/>
      <c r="C330" s="60"/>
      <c r="D330" s="57"/>
      <c r="E330" s="57"/>
      <c r="F330" s="384"/>
      <c r="G330" s="57"/>
      <c r="H330" s="57"/>
      <c r="I330" s="57"/>
      <c r="J330" s="57"/>
    </row>
    <row r="331" spans="2:10" x14ac:dyDescent="0.2">
      <c r="B331" s="60"/>
      <c r="C331" s="60"/>
      <c r="D331" s="57"/>
      <c r="E331" s="57"/>
      <c r="F331" s="384"/>
      <c r="G331" s="57"/>
      <c r="H331" s="57"/>
      <c r="I331" s="57"/>
      <c r="J331" s="57"/>
    </row>
    <row r="332" spans="2:10" x14ac:dyDescent="0.2">
      <c r="B332" s="60"/>
      <c r="C332" s="60"/>
      <c r="D332" s="57"/>
      <c r="E332" s="57"/>
      <c r="F332" s="384"/>
      <c r="G332" s="57"/>
      <c r="H332" s="57"/>
      <c r="I332" s="57"/>
      <c r="J332" s="57"/>
    </row>
    <row r="333" spans="2:10" x14ac:dyDescent="0.2">
      <c r="B333" s="60"/>
      <c r="C333" s="60"/>
      <c r="D333" s="57"/>
      <c r="E333" s="57"/>
      <c r="F333" s="384"/>
      <c r="G333" s="57"/>
      <c r="H333" s="57"/>
      <c r="I333" s="57"/>
      <c r="J333" s="57"/>
    </row>
    <row r="334" spans="2:10" x14ac:dyDescent="0.2">
      <c r="B334" s="60"/>
      <c r="C334" s="60"/>
      <c r="D334" s="57"/>
      <c r="E334" s="57"/>
      <c r="F334" s="384"/>
      <c r="G334" s="57"/>
      <c r="H334" s="57"/>
      <c r="I334" s="57"/>
      <c r="J334" s="57"/>
    </row>
    <row r="335" spans="2:10" x14ac:dyDescent="0.2">
      <c r="B335" s="60"/>
      <c r="C335" s="60"/>
      <c r="D335" s="57"/>
      <c r="E335" s="57"/>
      <c r="F335" s="384"/>
      <c r="G335" s="57"/>
      <c r="H335" s="57"/>
      <c r="I335" s="57"/>
      <c r="J335" s="57"/>
    </row>
    <row r="336" spans="2:10" x14ac:dyDescent="0.2">
      <c r="B336" s="60"/>
      <c r="C336" s="60"/>
      <c r="D336" s="57"/>
      <c r="E336" s="57"/>
      <c r="F336" s="384"/>
      <c r="G336" s="57"/>
      <c r="H336" s="57"/>
      <c r="I336" s="57"/>
      <c r="J336" s="57"/>
    </row>
    <row r="337" spans="2:10" x14ac:dyDescent="0.2">
      <c r="B337" s="60"/>
      <c r="C337" s="60"/>
      <c r="D337" s="57"/>
      <c r="E337" s="57"/>
      <c r="F337" s="384"/>
      <c r="G337" s="57"/>
      <c r="H337" s="57"/>
      <c r="I337" s="57"/>
      <c r="J337" s="57"/>
    </row>
    <row r="338" spans="2:10" x14ac:dyDescent="0.2">
      <c r="B338" s="60"/>
      <c r="C338" s="60"/>
      <c r="D338" s="57"/>
      <c r="E338" s="57"/>
      <c r="F338" s="384"/>
      <c r="G338" s="57"/>
      <c r="H338" s="57"/>
      <c r="I338" s="57"/>
      <c r="J338" s="57"/>
    </row>
    <row r="339" spans="2:10" x14ac:dyDescent="0.2">
      <c r="B339" s="60"/>
      <c r="C339" s="60"/>
      <c r="D339" s="57"/>
      <c r="E339" s="57"/>
      <c r="F339" s="384"/>
      <c r="G339" s="57"/>
      <c r="H339" s="57"/>
      <c r="I339" s="57"/>
      <c r="J339" s="57"/>
    </row>
    <row r="340" spans="2:10" x14ac:dyDescent="0.2">
      <c r="B340" s="60"/>
      <c r="C340" s="60"/>
      <c r="D340" s="57"/>
      <c r="E340" s="57"/>
      <c r="F340" s="384"/>
      <c r="G340" s="57"/>
      <c r="H340" s="57"/>
      <c r="I340" s="57"/>
      <c r="J340" s="57"/>
    </row>
    <row r="341" spans="2:10" x14ac:dyDescent="0.2">
      <c r="B341" s="60"/>
      <c r="C341" s="60"/>
      <c r="D341" s="57"/>
      <c r="E341" s="57"/>
      <c r="F341" s="384"/>
      <c r="G341" s="57"/>
      <c r="H341" s="57"/>
      <c r="I341" s="57"/>
      <c r="J341" s="57"/>
    </row>
    <row r="342" spans="2:10" x14ac:dyDescent="0.2">
      <c r="B342" s="60"/>
      <c r="C342" s="60"/>
      <c r="D342" s="57"/>
      <c r="E342" s="57"/>
      <c r="F342" s="384"/>
      <c r="G342" s="57"/>
      <c r="H342" s="57"/>
      <c r="I342" s="57"/>
      <c r="J342" s="57"/>
    </row>
    <row r="343" spans="2:10" x14ac:dyDescent="0.2">
      <c r="B343" s="60"/>
      <c r="C343" s="60"/>
      <c r="D343" s="57"/>
      <c r="E343" s="57"/>
      <c r="F343" s="384"/>
      <c r="G343" s="57"/>
      <c r="H343" s="57"/>
      <c r="I343" s="57"/>
      <c r="J343" s="57"/>
    </row>
    <row r="344" spans="2:10" x14ac:dyDescent="0.2">
      <c r="B344" s="60"/>
      <c r="C344" s="60"/>
      <c r="D344" s="57"/>
      <c r="E344" s="57"/>
      <c r="F344" s="384"/>
      <c r="G344" s="57"/>
      <c r="H344" s="57"/>
      <c r="I344" s="57"/>
      <c r="J344" s="57"/>
    </row>
    <row r="345" spans="2:10" x14ac:dyDescent="0.2">
      <c r="B345" s="60"/>
      <c r="C345" s="60"/>
      <c r="D345" s="57"/>
      <c r="E345" s="57"/>
      <c r="F345" s="384"/>
      <c r="G345" s="57"/>
      <c r="H345" s="57"/>
      <c r="I345" s="57"/>
      <c r="J345" s="57"/>
    </row>
    <row r="346" spans="2:10" x14ac:dyDescent="0.2">
      <c r="B346" s="60"/>
      <c r="C346" s="60"/>
      <c r="D346" s="57"/>
      <c r="E346" s="57"/>
      <c r="F346" s="384"/>
      <c r="G346" s="57"/>
      <c r="H346" s="57"/>
      <c r="I346" s="57"/>
      <c r="J346" s="57"/>
    </row>
    <row r="347" spans="2:10" x14ac:dyDescent="0.2">
      <c r="B347" s="60"/>
      <c r="C347" s="60"/>
      <c r="D347" s="57"/>
      <c r="E347" s="57"/>
      <c r="F347" s="384"/>
      <c r="G347" s="57"/>
      <c r="H347" s="57"/>
      <c r="I347" s="57"/>
      <c r="J347" s="57"/>
    </row>
    <row r="348" spans="2:10" x14ac:dyDescent="0.2">
      <c r="B348" s="60"/>
      <c r="C348" s="60"/>
      <c r="D348" s="57"/>
      <c r="E348" s="57"/>
      <c r="F348" s="384"/>
      <c r="G348" s="57"/>
      <c r="H348" s="57"/>
      <c r="I348" s="57"/>
      <c r="J348" s="57"/>
    </row>
    <row r="349" spans="2:10" x14ac:dyDescent="0.2">
      <c r="B349" s="60"/>
      <c r="C349" s="60"/>
      <c r="D349" s="57"/>
      <c r="E349" s="57"/>
      <c r="F349" s="384"/>
      <c r="G349" s="57"/>
      <c r="H349" s="57"/>
      <c r="I349" s="57"/>
      <c r="J349" s="57"/>
    </row>
    <row r="350" spans="2:10" x14ac:dyDescent="0.2">
      <c r="B350" s="60"/>
      <c r="C350" s="60"/>
      <c r="D350" s="57"/>
      <c r="E350" s="57"/>
      <c r="F350" s="384"/>
      <c r="G350" s="57"/>
      <c r="H350" s="57"/>
      <c r="I350" s="57"/>
      <c r="J350" s="57"/>
    </row>
    <row r="351" spans="2:10" x14ac:dyDescent="0.2">
      <c r="B351" s="60"/>
      <c r="C351" s="60"/>
      <c r="D351" s="57"/>
      <c r="E351" s="57"/>
      <c r="F351" s="384"/>
      <c r="G351" s="57"/>
      <c r="H351" s="57"/>
      <c r="I351" s="57"/>
      <c r="J351" s="57"/>
    </row>
    <row r="352" spans="2:10" x14ac:dyDescent="0.2">
      <c r="B352" s="60"/>
      <c r="C352" s="60"/>
      <c r="D352" s="57"/>
      <c r="E352" s="57"/>
      <c r="F352" s="384"/>
      <c r="G352" s="57"/>
      <c r="H352" s="57"/>
      <c r="I352" s="57"/>
      <c r="J352" s="57"/>
    </row>
    <row r="353" spans="2:10" x14ac:dyDescent="0.2">
      <c r="B353" s="60"/>
      <c r="C353" s="60"/>
      <c r="D353" s="57"/>
      <c r="E353" s="57"/>
      <c r="F353" s="384"/>
      <c r="G353" s="57"/>
      <c r="H353" s="57"/>
      <c r="I353" s="57"/>
      <c r="J353" s="57"/>
    </row>
    <row r="354" spans="2:10" x14ac:dyDescent="0.2">
      <c r="B354" s="60"/>
      <c r="C354" s="60"/>
      <c r="D354" s="57"/>
      <c r="E354" s="57"/>
      <c r="F354" s="384"/>
      <c r="G354" s="57"/>
      <c r="H354" s="57"/>
      <c r="I354" s="57"/>
      <c r="J354" s="57"/>
    </row>
    <row r="355" spans="2:10" x14ac:dyDescent="0.2">
      <c r="B355" s="60"/>
      <c r="C355" s="60"/>
      <c r="D355" s="57"/>
      <c r="E355" s="57"/>
      <c r="F355" s="384"/>
      <c r="G355" s="57"/>
      <c r="H355" s="57"/>
      <c r="I355" s="57"/>
      <c r="J355" s="57"/>
    </row>
    <row r="356" spans="2:10" x14ac:dyDescent="0.2">
      <c r="B356" s="60"/>
      <c r="C356" s="60"/>
      <c r="D356" s="57"/>
      <c r="E356" s="57"/>
      <c r="F356" s="384"/>
      <c r="G356" s="57"/>
      <c r="H356" s="57"/>
      <c r="I356" s="57"/>
      <c r="J356" s="57"/>
    </row>
    <row r="357" spans="2:10" x14ac:dyDescent="0.2">
      <c r="B357" s="60"/>
      <c r="C357" s="60"/>
      <c r="D357" s="57"/>
      <c r="E357" s="57"/>
      <c r="F357" s="384"/>
      <c r="G357" s="57"/>
      <c r="H357" s="57"/>
      <c r="I357" s="57"/>
      <c r="J357" s="57"/>
    </row>
    <row r="358" spans="2:10" x14ac:dyDescent="0.2">
      <c r="B358" s="60"/>
      <c r="C358" s="60"/>
      <c r="D358" s="57"/>
      <c r="E358" s="57"/>
      <c r="F358" s="384"/>
      <c r="G358" s="57"/>
      <c r="H358" s="57"/>
      <c r="I358" s="57"/>
      <c r="J358" s="57"/>
    </row>
    <row r="359" spans="2:10" x14ac:dyDescent="0.2">
      <c r="B359" s="60"/>
      <c r="C359" s="60"/>
      <c r="D359" s="57"/>
      <c r="E359" s="57"/>
      <c r="F359" s="384"/>
      <c r="G359" s="57"/>
      <c r="H359" s="57"/>
      <c r="I359" s="57"/>
      <c r="J359" s="57"/>
    </row>
    <row r="360" spans="2:10" x14ac:dyDescent="0.2">
      <c r="B360" s="60"/>
      <c r="C360" s="60"/>
      <c r="D360" s="57"/>
      <c r="E360" s="57"/>
      <c r="F360" s="384"/>
      <c r="G360" s="57"/>
      <c r="H360" s="57"/>
      <c r="I360" s="57"/>
      <c r="J360" s="57"/>
    </row>
    <row r="361" spans="2:10" x14ac:dyDescent="0.2">
      <c r="B361" s="60"/>
      <c r="C361" s="60"/>
      <c r="D361" s="57"/>
      <c r="E361" s="57"/>
      <c r="F361" s="384"/>
      <c r="G361" s="57"/>
      <c r="H361" s="57"/>
      <c r="I361" s="57"/>
      <c r="J361" s="57"/>
    </row>
    <row r="362" spans="2:10" x14ac:dyDescent="0.2">
      <c r="B362" s="60"/>
      <c r="C362" s="60"/>
      <c r="D362" s="57"/>
      <c r="E362" s="57"/>
      <c r="F362" s="384"/>
      <c r="G362" s="57"/>
      <c r="H362" s="57"/>
      <c r="I362" s="57"/>
      <c r="J362" s="57"/>
    </row>
    <row r="363" spans="2:10" x14ac:dyDescent="0.2">
      <c r="B363" s="60"/>
      <c r="C363" s="60"/>
      <c r="D363" s="57"/>
      <c r="E363" s="57"/>
      <c r="F363" s="384"/>
      <c r="G363" s="57"/>
      <c r="H363" s="57"/>
      <c r="I363" s="57"/>
      <c r="J363" s="57"/>
    </row>
    <row r="364" spans="2:10" x14ac:dyDescent="0.2">
      <c r="B364" s="60"/>
      <c r="C364" s="60"/>
      <c r="D364" s="57"/>
      <c r="E364" s="57"/>
      <c r="F364" s="384"/>
      <c r="G364" s="57"/>
      <c r="H364" s="57"/>
      <c r="I364" s="57"/>
      <c r="J364" s="57"/>
    </row>
    <row r="365" spans="2:10" x14ac:dyDescent="0.2">
      <c r="B365" s="60"/>
      <c r="C365" s="60"/>
      <c r="D365" s="57"/>
      <c r="E365" s="57"/>
      <c r="F365" s="384"/>
      <c r="G365" s="57"/>
      <c r="H365" s="57"/>
      <c r="I365" s="57"/>
      <c r="J365" s="57"/>
    </row>
    <row r="366" spans="2:10" x14ac:dyDescent="0.2">
      <c r="B366" s="60"/>
      <c r="C366" s="60"/>
      <c r="D366" s="57"/>
      <c r="E366" s="57"/>
      <c r="F366" s="384"/>
      <c r="G366" s="57"/>
      <c r="H366" s="57"/>
      <c r="I366" s="57"/>
      <c r="J366" s="57"/>
    </row>
    <row r="367" spans="2:10" x14ac:dyDescent="0.2">
      <c r="B367" s="60"/>
      <c r="C367" s="60"/>
      <c r="D367" s="57"/>
      <c r="E367" s="57"/>
      <c r="F367" s="384"/>
      <c r="G367" s="57"/>
      <c r="H367" s="57"/>
      <c r="I367" s="57"/>
      <c r="J367" s="57"/>
    </row>
    <row r="368" spans="2:10" x14ac:dyDescent="0.2">
      <c r="B368" s="60"/>
      <c r="C368" s="60"/>
      <c r="D368" s="57"/>
      <c r="E368" s="57"/>
      <c r="F368" s="384"/>
      <c r="G368" s="57"/>
      <c r="H368" s="57"/>
      <c r="I368" s="57"/>
      <c r="J368" s="57"/>
    </row>
    <row r="369" spans="2:10" x14ac:dyDescent="0.2">
      <c r="B369" s="60"/>
      <c r="C369" s="60"/>
      <c r="D369" s="57"/>
      <c r="E369" s="57"/>
      <c r="F369" s="384"/>
      <c r="G369" s="57"/>
      <c r="H369" s="57"/>
      <c r="I369" s="57"/>
      <c r="J369" s="57"/>
    </row>
    <row r="370" spans="2:10" x14ac:dyDescent="0.2">
      <c r="B370" s="60"/>
      <c r="C370" s="60"/>
      <c r="D370" s="57"/>
      <c r="E370" s="57"/>
      <c r="F370" s="384"/>
      <c r="G370" s="57"/>
      <c r="H370" s="57"/>
      <c r="I370" s="57"/>
      <c r="J370" s="57"/>
    </row>
    <row r="371" spans="2:10" x14ac:dyDescent="0.2">
      <c r="B371" s="60"/>
      <c r="C371" s="60"/>
      <c r="D371" s="57"/>
      <c r="E371" s="57"/>
      <c r="F371" s="384"/>
      <c r="G371" s="57"/>
      <c r="H371" s="57"/>
      <c r="I371" s="57"/>
      <c r="J371" s="57"/>
    </row>
    <row r="372" spans="2:10" x14ac:dyDescent="0.2">
      <c r="B372" s="60"/>
      <c r="C372" s="60"/>
      <c r="D372" s="57"/>
      <c r="E372" s="57"/>
      <c r="F372" s="384"/>
      <c r="G372" s="57"/>
      <c r="H372" s="57"/>
      <c r="I372" s="57"/>
      <c r="J372" s="57"/>
    </row>
    <row r="373" spans="2:10" x14ac:dyDescent="0.2">
      <c r="B373" s="60"/>
      <c r="C373" s="60"/>
      <c r="D373" s="57"/>
      <c r="E373" s="57"/>
      <c r="F373" s="384"/>
      <c r="G373" s="57"/>
      <c r="H373" s="57"/>
      <c r="I373" s="57"/>
      <c r="J373" s="57"/>
    </row>
    <row r="374" spans="2:10" x14ac:dyDescent="0.2">
      <c r="B374" s="60"/>
      <c r="C374" s="60"/>
      <c r="D374" s="57"/>
      <c r="E374" s="57"/>
      <c r="F374" s="384"/>
      <c r="G374" s="57"/>
      <c r="H374" s="57"/>
      <c r="I374" s="57"/>
      <c r="J374" s="57"/>
    </row>
    <row r="375" spans="2:10" x14ac:dyDescent="0.2">
      <c r="B375" s="60"/>
      <c r="C375" s="60"/>
      <c r="D375" s="57"/>
      <c r="E375" s="57"/>
      <c r="F375" s="384"/>
      <c r="G375" s="57"/>
      <c r="H375" s="57"/>
      <c r="I375" s="57"/>
      <c r="J375" s="57"/>
    </row>
    <row r="376" spans="2:10" x14ac:dyDescent="0.2">
      <c r="B376" s="60"/>
      <c r="C376" s="60"/>
      <c r="D376" s="57"/>
      <c r="E376" s="57"/>
      <c r="F376" s="384"/>
      <c r="G376" s="57"/>
      <c r="H376" s="57"/>
      <c r="I376" s="57"/>
      <c r="J376" s="57"/>
    </row>
    <row r="377" spans="2:10" x14ac:dyDescent="0.2">
      <c r="B377" s="60"/>
      <c r="C377" s="60"/>
      <c r="D377" s="57"/>
      <c r="E377" s="57"/>
      <c r="F377" s="384"/>
      <c r="G377" s="57"/>
      <c r="H377" s="57"/>
      <c r="I377" s="57"/>
      <c r="J377" s="57"/>
    </row>
    <row r="378" spans="2:10" x14ac:dyDescent="0.2">
      <c r="B378" s="60"/>
      <c r="C378" s="60"/>
      <c r="D378" s="57"/>
      <c r="E378" s="57"/>
      <c r="F378" s="384"/>
      <c r="G378" s="57"/>
      <c r="H378" s="57"/>
      <c r="I378" s="57"/>
      <c r="J378" s="57"/>
    </row>
    <row r="379" spans="2:10" x14ac:dyDescent="0.2">
      <c r="B379" s="60"/>
      <c r="C379" s="60"/>
      <c r="D379" s="57"/>
      <c r="E379" s="57"/>
      <c r="F379" s="384"/>
      <c r="G379" s="57"/>
      <c r="H379" s="57"/>
      <c r="I379" s="57"/>
      <c r="J379" s="57"/>
    </row>
    <row r="380" spans="2:10" x14ac:dyDescent="0.2">
      <c r="B380" s="60"/>
      <c r="C380" s="60"/>
      <c r="D380" s="57"/>
      <c r="E380" s="57"/>
      <c r="F380" s="384"/>
      <c r="G380" s="57"/>
      <c r="H380" s="57"/>
      <c r="I380" s="57"/>
      <c r="J380" s="57"/>
    </row>
    <row r="381" spans="2:10" x14ac:dyDescent="0.2">
      <c r="B381" s="60"/>
      <c r="C381" s="60"/>
      <c r="D381" s="57"/>
      <c r="E381" s="57"/>
      <c r="F381" s="384"/>
      <c r="G381" s="57"/>
      <c r="H381" s="57"/>
      <c r="I381" s="57"/>
      <c r="J381" s="57"/>
    </row>
    <row r="382" spans="2:10" x14ac:dyDescent="0.2">
      <c r="B382" s="60"/>
      <c r="C382" s="60"/>
      <c r="D382" s="57"/>
      <c r="E382" s="57"/>
      <c r="F382" s="384"/>
      <c r="G382" s="57"/>
      <c r="H382" s="57"/>
      <c r="I382" s="57"/>
      <c r="J382" s="57"/>
    </row>
    <row r="383" spans="2:10" x14ac:dyDescent="0.2">
      <c r="B383" s="60"/>
      <c r="C383" s="60"/>
      <c r="D383" s="57"/>
      <c r="E383" s="57"/>
      <c r="F383" s="384"/>
      <c r="G383" s="57"/>
      <c r="H383" s="57"/>
      <c r="I383" s="57"/>
      <c r="J383" s="57"/>
    </row>
    <row r="384" spans="2:10" x14ac:dyDescent="0.2">
      <c r="B384" s="60"/>
      <c r="C384" s="60"/>
      <c r="D384" s="57"/>
      <c r="E384" s="57"/>
      <c r="F384" s="384"/>
      <c r="G384" s="57"/>
      <c r="H384" s="57"/>
      <c r="I384" s="57"/>
      <c r="J384" s="57"/>
    </row>
    <row r="385" spans="2:10" x14ac:dyDescent="0.2">
      <c r="B385" s="60"/>
      <c r="C385" s="60"/>
      <c r="D385" s="57"/>
      <c r="E385" s="57"/>
      <c r="F385" s="384"/>
      <c r="G385" s="57"/>
      <c r="H385" s="57"/>
      <c r="I385" s="57"/>
      <c r="J385" s="57"/>
    </row>
    <row r="386" spans="2:10" x14ac:dyDescent="0.2">
      <c r="B386" s="60"/>
      <c r="C386" s="60"/>
      <c r="D386" s="57"/>
      <c r="E386" s="57"/>
      <c r="F386" s="384"/>
      <c r="G386" s="57"/>
      <c r="H386" s="57"/>
      <c r="I386" s="57"/>
      <c r="J386" s="57"/>
    </row>
    <row r="387" spans="2:10" x14ac:dyDescent="0.2">
      <c r="B387" s="60"/>
      <c r="C387" s="60"/>
      <c r="D387" s="57"/>
      <c r="E387" s="57"/>
      <c r="F387" s="384"/>
      <c r="G387" s="57"/>
      <c r="H387" s="57"/>
      <c r="I387" s="57"/>
      <c r="J387" s="57"/>
    </row>
    <row r="388" spans="2:10" x14ac:dyDescent="0.2">
      <c r="B388" s="60"/>
      <c r="C388" s="60"/>
      <c r="D388" s="57"/>
      <c r="E388" s="57"/>
      <c r="F388" s="384"/>
      <c r="G388" s="57"/>
      <c r="H388" s="57"/>
      <c r="I388" s="57"/>
      <c r="J388" s="57"/>
    </row>
    <row r="389" spans="2:10" x14ac:dyDescent="0.2">
      <c r="B389" s="60"/>
      <c r="C389" s="60"/>
      <c r="D389" s="57"/>
      <c r="E389" s="57"/>
      <c r="F389" s="384"/>
      <c r="G389" s="57"/>
      <c r="H389" s="57"/>
      <c r="I389" s="57"/>
      <c r="J389" s="57"/>
    </row>
    <row r="390" spans="2:10" x14ac:dyDescent="0.2">
      <c r="B390" s="60"/>
      <c r="C390" s="60"/>
      <c r="D390" s="57"/>
      <c r="E390" s="57"/>
      <c r="F390" s="384"/>
      <c r="G390" s="57"/>
      <c r="H390" s="57"/>
      <c r="I390" s="57"/>
      <c r="J390" s="57"/>
    </row>
    <row r="391" spans="2:10" x14ac:dyDescent="0.2">
      <c r="B391" s="60"/>
      <c r="C391" s="60"/>
      <c r="D391" s="57"/>
      <c r="E391" s="57"/>
      <c r="F391" s="384"/>
      <c r="G391" s="57"/>
      <c r="H391" s="57"/>
      <c r="I391" s="57"/>
      <c r="J391" s="57"/>
    </row>
    <row r="392" spans="2:10" x14ac:dyDescent="0.2">
      <c r="B392" s="60"/>
      <c r="C392" s="60"/>
      <c r="D392" s="57"/>
      <c r="E392" s="57"/>
      <c r="F392" s="384"/>
      <c r="G392" s="57"/>
      <c r="H392" s="57"/>
      <c r="I392" s="57"/>
      <c r="J392" s="57"/>
    </row>
    <row r="393" spans="2:10" x14ac:dyDescent="0.2">
      <c r="B393" s="60"/>
      <c r="C393" s="60"/>
      <c r="D393" s="57"/>
      <c r="E393" s="57"/>
      <c r="F393" s="384"/>
      <c r="G393" s="57"/>
      <c r="H393" s="57"/>
      <c r="I393" s="57"/>
      <c r="J393" s="57"/>
    </row>
    <row r="394" spans="2:10" x14ac:dyDescent="0.2">
      <c r="B394" s="60"/>
      <c r="C394" s="60"/>
      <c r="D394" s="57"/>
      <c r="E394" s="57"/>
      <c r="F394" s="384"/>
      <c r="G394" s="57"/>
      <c r="H394" s="57"/>
      <c r="I394" s="57"/>
      <c r="J394" s="57"/>
    </row>
    <row r="395" spans="2:10" x14ac:dyDescent="0.2">
      <c r="B395" s="60"/>
      <c r="C395" s="60"/>
      <c r="D395" s="57"/>
      <c r="E395" s="57"/>
      <c r="F395" s="384"/>
      <c r="G395" s="57"/>
      <c r="H395" s="57"/>
      <c r="I395" s="57"/>
      <c r="J395" s="57"/>
    </row>
    <row r="396" spans="2:10" x14ac:dyDescent="0.2">
      <c r="B396" s="60"/>
      <c r="C396" s="60"/>
      <c r="D396" s="57"/>
      <c r="E396" s="57"/>
      <c r="F396" s="384"/>
      <c r="G396" s="57"/>
      <c r="H396" s="57"/>
      <c r="I396" s="57"/>
      <c r="J396" s="57"/>
    </row>
    <row r="397" spans="2:10" x14ac:dyDescent="0.2">
      <c r="B397" s="60"/>
      <c r="C397" s="60"/>
      <c r="D397" s="57"/>
      <c r="E397" s="57"/>
      <c r="F397" s="384"/>
      <c r="G397" s="57"/>
      <c r="H397" s="57"/>
      <c r="I397" s="57"/>
      <c r="J397" s="57"/>
    </row>
    <row r="398" spans="2:10" x14ac:dyDescent="0.2">
      <c r="B398" s="60"/>
      <c r="C398" s="60"/>
      <c r="D398" s="57"/>
      <c r="E398" s="57"/>
      <c r="F398" s="384"/>
      <c r="G398" s="57"/>
      <c r="H398" s="57"/>
      <c r="I398" s="57"/>
      <c r="J398" s="57"/>
    </row>
    <row r="399" spans="2:10" x14ac:dyDescent="0.2">
      <c r="B399" s="60"/>
      <c r="C399" s="60"/>
      <c r="D399" s="57"/>
      <c r="E399" s="57"/>
      <c r="F399" s="384"/>
      <c r="G399" s="57"/>
      <c r="H399" s="57"/>
      <c r="I399" s="57"/>
      <c r="J399" s="57"/>
    </row>
    <row r="400" spans="2:10" x14ac:dyDescent="0.2">
      <c r="B400" s="60"/>
      <c r="C400" s="60"/>
      <c r="D400" s="57"/>
      <c r="E400" s="57"/>
      <c r="F400" s="384"/>
      <c r="G400" s="57"/>
      <c r="H400" s="57"/>
      <c r="I400" s="57"/>
      <c r="J400" s="57"/>
    </row>
    <row r="401" spans="2:10" x14ac:dyDescent="0.2">
      <c r="B401" s="60"/>
      <c r="C401" s="60"/>
      <c r="D401" s="57"/>
      <c r="E401" s="57"/>
      <c r="F401" s="384"/>
      <c r="G401" s="57"/>
      <c r="H401" s="57"/>
      <c r="I401" s="57"/>
      <c r="J401" s="57"/>
    </row>
    <row r="402" spans="2:10" x14ac:dyDescent="0.2">
      <c r="B402" s="60"/>
      <c r="C402" s="60"/>
      <c r="D402" s="57"/>
      <c r="E402" s="57"/>
      <c r="F402" s="384"/>
      <c r="G402" s="57"/>
      <c r="H402" s="57"/>
      <c r="I402" s="57"/>
      <c r="J402" s="57"/>
    </row>
    <row r="403" spans="2:10" x14ac:dyDescent="0.2">
      <c r="B403" s="60"/>
      <c r="C403" s="60"/>
      <c r="D403" s="57"/>
      <c r="E403" s="57"/>
      <c r="F403" s="384"/>
      <c r="G403" s="57"/>
      <c r="H403" s="57"/>
      <c r="I403" s="57"/>
      <c r="J403" s="57"/>
    </row>
    <row r="404" spans="2:10" x14ac:dyDescent="0.2">
      <c r="B404" s="60"/>
      <c r="C404" s="60"/>
      <c r="D404" s="57"/>
      <c r="E404" s="57"/>
      <c r="F404" s="384"/>
      <c r="G404" s="57"/>
      <c r="H404" s="57"/>
      <c r="I404" s="57"/>
      <c r="J404" s="57"/>
    </row>
    <row r="405" spans="2:10" x14ac:dyDescent="0.2">
      <c r="B405" s="60"/>
      <c r="C405" s="60"/>
      <c r="D405" s="57"/>
      <c r="E405" s="57"/>
      <c r="F405" s="384"/>
      <c r="G405" s="57"/>
      <c r="H405" s="57"/>
      <c r="I405" s="57"/>
      <c r="J405" s="57"/>
    </row>
    <row r="406" spans="2:10" x14ac:dyDescent="0.2">
      <c r="B406" s="60"/>
      <c r="C406" s="60"/>
      <c r="D406" s="57"/>
      <c r="E406" s="57"/>
      <c r="F406" s="384"/>
      <c r="G406" s="57"/>
      <c r="H406" s="57"/>
      <c r="I406" s="57"/>
      <c r="J406" s="57"/>
    </row>
    <row r="407" spans="2:10" x14ac:dyDescent="0.2">
      <c r="B407" s="60"/>
      <c r="C407" s="60"/>
      <c r="D407" s="57"/>
      <c r="E407" s="57"/>
      <c r="F407" s="384"/>
      <c r="G407" s="57"/>
      <c r="H407" s="57"/>
      <c r="I407" s="57"/>
      <c r="J407" s="57"/>
    </row>
    <row r="408" spans="2:10" x14ac:dyDescent="0.2">
      <c r="B408" s="60"/>
      <c r="C408" s="60"/>
      <c r="D408" s="57"/>
      <c r="E408" s="57"/>
      <c r="F408" s="384"/>
      <c r="G408" s="57"/>
      <c r="H408" s="57"/>
      <c r="I408" s="57"/>
      <c r="J408" s="57"/>
    </row>
    <row r="409" spans="2:10" x14ac:dyDescent="0.2">
      <c r="B409" s="60"/>
      <c r="C409" s="60"/>
      <c r="D409" s="57"/>
      <c r="E409" s="57"/>
      <c r="F409" s="384"/>
      <c r="G409" s="57"/>
      <c r="H409" s="57"/>
      <c r="I409" s="57"/>
      <c r="J409" s="57"/>
    </row>
    <row r="410" spans="2:10" x14ac:dyDescent="0.2">
      <c r="B410" s="60"/>
      <c r="C410" s="60"/>
      <c r="D410" s="57"/>
      <c r="E410" s="57"/>
      <c r="F410" s="384"/>
      <c r="G410" s="57"/>
      <c r="H410" s="57"/>
      <c r="I410" s="57"/>
      <c r="J410" s="57"/>
    </row>
    <row r="411" spans="2:10" x14ac:dyDescent="0.2">
      <c r="B411" s="60"/>
      <c r="C411" s="60"/>
      <c r="D411" s="57"/>
      <c r="E411" s="57"/>
      <c r="F411" s="384"/>
      <c r="G411" s="57"/>
      <c r="H411" s="57"/>
      <c r="I411" s="57"/>
      <c r="J411" s="57"/>
    </row>
    <row r="412" spans="2:10" x14ac:dyDescent="0.2">
      <c r="B412" s="60"/>
      <c r="C412" s="60"/>
      <c r="D412" s="57"/>
      <c r="E412" s="57"/>
      <c r="F412" s="384"/>
      <c r="G412" s="57"/>
      <c r="H412" s="57"/>
      <c r="I412" s="57"/>
      <c r="J412" s="57"/>
    </row>
    <row r="413" spans="2:10" x14ac:dyDescent="0.2">
      <c r="B413" s="60"/>
      <c r="C413" s="60"/>
      <c r="D413" s="57"/>
      <c r="E413" s="57"/>
      <c r="F413" s="384"/>
      <c r="G413" s="57"/>
      <c r="H413" s="57"/>
      <c r="I413" s="57"/>
      <c r="J413" s="57"/>
    </row>
    <row r="414" spans="2:10" x14ac:dyDescent="0.2">
      <c r="B414" s="60"/>
      <c r="C414" s="60"/>
      <c r="D414" s="57"/>
      <c r="E414" s="57"/>
      <c r="F414" s="384"/>
      <c r="G414" s="57"/>
      <c r="H414" s="57"/>
      <c r="I414" s="57"/>
      <c r="J414" s="57"/>
    </row>
    <row r="415" spans="2:10" x14ac:dyDescent="0.2">
      <c r="B415" s="60"/>
      <c r="C415" s="60"/>
      <c r="D415" s="57"/>
      <c r="E415" s="57"/>
      <c r="F415" s="384"/>
      <c r="G415" s="57"/>
      <c r="H415" s="57"/>
      <c r="I415" s="57"/>
      <c r="J415" s="57"/>
    </row>
    <row r="416" spans="2:10" x14ac:dyDescent="0.2">
      <c r="B416" s="60"/>
      <c r="C416" s="60"/>
      <c r="D416" s="57"/>
      <c r="E416" s="57"/>
      <c r="F416" s="384"/>
      <c r="G416" s="57"/>
      <c r="H416" s="57"/>
      <c r="I416" s="57"/>
      <c r="J416" s="57"/>
    </row>
    <row r="417" spans="2:10" x14ac:dyDescent="0.2">
      <c r="B417" s="60"/>
      <c r="C417" s="60"/>
      <c r="D417" s="57"/>
      <c r="E417" s="57"/>
      <c r="F417" s="384"/>
      <c r="G417" s="57"/>
      <c r="H417" s="57"/>
      <c r="I417" s="57"/>
      <c r="J417" s="57"/>
    </row>
    <row r="418" spans="2:10" x14ac:dyDescent="0.2">
      <c r="B418" s="60"/>
      <c r="C418" s="60"/>
      <c r="D418" s="57"/>
      <c r="E418" s="57"/>
      <c r="F418" s="384"/>
      <c r="G418" s="57"/>
      <c r="H418" s="57"/>
      <c r="I418" s="57"/>
      <c r="J418" s="57"/>
    </row>
    <row r="419" spans="2:10" x14ac:dyDescent="0.2">
      <c r="B419" s="60"/>
      <c r="C419" s="60"/>
      <c r="D419" s="57"/>
      <c r="E419" s="57"/>
      <c r="F419" s="384"/>
      <c r="G419" s="57"/>
      <c r="H419" s="57"/>
      <c r="I419" s="57"/>
      <c r="J419" s="57"/>
    </row>
    <row r="420" spans="2:10" x14ac:dyDescent="0.2">
      <c r="B420" s="60"/>
      <c r="C420" s="60"/>
      <c r="D420" s="57"/>
      <c r="E420" s="57"/>
      <c r="F420" s="384"/>
      <c r="G420" s="57"/>
      <c r="H420" s="57"/>
      <c r="I420" s="57"/>
      <c r="J420" s="57"/>
    </row>
    <row r="421" spans="2:10" x14ac:dyDescent="0.2">
      <c r="B421" s="60"/>
      <c r="C421" s="60"/>
      <c r="D421" s="57"/>
      <c r="E421" s="57"/>
      <c r="F421" s="384"/>
      <c r="G421" s="57"/>
      <c r="H421" s="57"/>
      <c r="I421" s="57"/>
      <c r="J421" s="57"/>
    </row>
    <row r="422" spans="2:10" x14ac:dyDescent="0.2">
      <c r="B422" s="60"/>
      <c r="C422" s="60"/>
      <c r="D422" s="57"/>
      <c r="E422" s="57"/>
      <c r="F422" s="384"/>
      <c r="G422" s="57"/>
      <c r="H422" s="57"/>
      <c r="I422" s="57"/>
      <c r="J422" s="57"/>
    </row>
    <row r="423" spans="2:10" x14ac:dyDescent="0.2">
      <c r="B423" s="60"/>
      <c r="C423" s="60"/>
      <c r="D423" s="57"/>
      <c r="E423" s="57"/>
      <c r="F423" s="384"/>
      <c r="G423" s="57"/>
      <c r="H423" s="57"/>
      <c r="I423" s="57"/>
      <c r="J423" s="57"/>
    </row>
    <row r="424" spans="2:10" x14ac:dyDescent="0.2">
      <c r="B424" s="60"/>
      <c r="C424" s="60"/>
      <c r="D424" s="57"/>
      <c r="E424" s="57"/>
      <c r="F424" s="384"/>
      <c r="G424" s="57"/>
      <c r="H424" s="57"/>
      <c r="I424" s="57"/>
      <c r="J424" s="57"/>
    </row>
    <row r="425" spans="2:10" x14ac:dyDescent="0.2">
      <c r="B425" s="60"/>
      <c r="C425" s="60"/>
      <c r="D425" s="57"/>
      <c r="E425" s="57"/>
      <c r="F425" s="384"/>
      <c r="G425" s="57"/>
      <c r="H425" s="57"/>
      <c r="I425" s="57"/>
      <c r="J425" s="57"/>
    </row>
    <row r="426" spans="2:10" x14ac:dyDescent="0.2">
      <c r="B426" s="60"/>
      <c r="C426" s="60"/>
      <c r="D426" s="57"/>
      <c r="E426" s="57"/>
      <c r="F426" s="384"/>
      <c r="G426" s="57"/>
      <c r="H426" s="57"/>
      <c r="I426" s="57"/>
      <c r="J426" s="57"/>
    </row>
    <row r="427" spans="2:10" x14ac:dyDescent="0.2">
      <c r="B427" s="60"/>
      <c r="C427" s="60"/>
      <c r="D427" s="57"/>
      <c r="E427" s="57"/>
      <c r="F427" s="384"/>
      <c r="G427" s="57"/>
      <c r="H427" s="57"/>
      <c r="I427" s="57"/>
      <c r="J427" s="57"/>
    </row>
    <row r="428" spans="2:10" x14ac:dyDescent="0.2">
      <c r="B428" s="60"/>
      <c r="C428" s="60"/>
      <c r="D428" s="57"/>
      <c r="E428" s="57"/>
      <c r="F428" s="384"/>
      <c r="G428" s="57"/>
      <c r="H428" s="57"/>
      <c r="I428" s="57"/>
      <c r="J428" s="57"/>
    </row>
    <row r="429" spans="2:10" x14ac:dyDescent="0.2">
      <c r="B429" s="60"/>
      <c r="C429" s="60"/>
      <c r="D429" s="57"/>
      <c r="E429" s="57"/>
      <c r="F429" s="384"/>
      <c r="G429" s="57"/>
      <c r="H429" s="57"/>
      <c r="I429" s="57"/>
      <c r="J429" s="57"/>
    </row>
    <row r="430" spans="2:10" x14ac:dyDescent="0.2">
      <c r="B430" s="60"/>
      <c r="C430" s="60"/>
      <c r="D430" s="57"/>
      <c r="E430" s="57"/>
      <c r="F430" s="384"/>
      <c r="G430" s="57"/>
      <c r="H430" s="57"/>
      <c r="I430" s="57"/>
      <c r="J430" s="57"/>
    </row>
    <row r="431" spans="2:10" x14ac:dyDescent="0.2">
      <c r="B431" s="60"/>
      <c r="C431" s="60"/>
      <c r="D431" s="57"/>
      <c r="E431" s="57"/>
      <c r="F431" s="384"/>
      <c r="G431" s="57"/>
      <c r="H431" s="57"/>
      <c r="I431" s="57"/>
      <c r="J431" s="57"/>
    </row>
    <row r="432" spans="2:10" x14ac:dyDescent="0.2">
      <c r="B432" s="60"/>
      <c r="C432" s="60"/>
      <c r="D432" s="57"/>
      <c r="E432" s="57"/>
      <c r="F432" s="384"/>
      <c r="G432" s="57"/>
      <c r="H432" s="57"/>
      <c r="I432" s="57"/>
      <c r="J432" s="57"/>
    </row>
    <row r="433" spans="2:10" x14ac:dyDescent="0.2">
      <c r="B433" s="60"/>
      <c r="C433" s="60"/>
      <c r="D433" s="57"/>
      <c r="E433" s="57"/>
      <c r="F433" s="384"/>
      <c r="G433" s="57"/>
      <c r="H433" s="57"/>
      <c r="I433" s="57"/>
      <c r="J433" s="57"/>
    </row>
    <row r="434" spans="2:10" x14ac:dyDescent="0.2">
      <c r="B434" s="60"/>
      <c r="C434" s="60"/>
      <c r="D434" s="57"/>
      <c r="E434" s="57"/>
      <c r="F434" s="384"/>
      <c r="G434" s="57"/>
      <c r="H434" s="57"/>
      <c r="I434" s="57"/>
      <c r="J434" s="57"/>
    </row>
    <row r="435" spans="2:10" x14ac:dyDescent="0.2">
      <c r="B435" s="60"/>
      <c r="C435" s="60"/>
      <c r="D435" s="57"/>
      <c r="E435" s="57"/>
      <c r="F435" s="384"/>
      <c r="G435" s="57"/>
      <c r="H435" s="57"/>
      <c r="I435" s="57"/>
      <c r="J435" s="57"/>
    </row>
    <row r="436" spans="2:10" x14ac:dyDescent="0.2">
      <c r="B436" s="60"/>
      <c r="C436" s="60"/>
      <c r="D436" s="57"/>
      <c r="E436" s="57"/>
      <c r="F436" s="384"/>
      <c r="G436" s="57"/>
      <c r="H436" s="57"/>
      <c r="I436" s="57"/>
      <c r="J436" s="57"/>
    </row>
    <row r="437" spans="2:10" x14ac:dyDescent="0.2">
      <c r="B437" s="60"/>
      <c r="C437" s="60"/>
      <c r="D437" s="57"/>
      <c r="E437" s="57"/>
      <c r="F437" s="384"/>
      <c r="G437" s="57"/>
      <c r="H437" s="57"/>
      <c r="I437" s="57"/>
      <c r="J437" s="57"/>
    </row>
    <row r="438" spans="2:10" x14ac:dyDescent="0.2">
      <c r="B438" s="60"/>
      <c r="C438" s="60"/>
      <c r="D438" s="57"/>
      <c r="E438" s="57"/>
      <c r="F438" s="384"/>
      <c r="G438" s="57"/>
      <c r="H438" s="57"/>
      <c r="I438" s="57"/>
      <c r="J438" s="57"/>
    </row>
    <row r="439" spans="2:10" x14ac:dyDescent="0.2">
      <c r="B439" s="60"/>
      <c r="C439" s="60"/>
      <c r="D439" s="57"/>
      <c r="E439" s="57"/>
      <c r="F439" s="384"/>
      <c r="G439" s="57"/>
      <c r="H439" s="57"/>
      <c r="I439" s="57"/>
      <c r="J439" s="57"/>
    </row>
    <row r="440" spans="2:10" x14ac:dyDescent="0.2">
      <c r="B440" s="60"/>
      <c r="C440" s="60"/>
      <c r="D440" s="57"/>
      <c r="E440" s="57"/>
      <c r="F440" s="384"/>
      <c r="G440" s="57"/>
      <c r="H440" s="57"/>
      <c r="I440" s="57"/>
      <c r="J440" s="57"/>
    </row>
    <row r="441" spans="2:10" x14ac:dyDescent="0.2">
      <c r="B441" s="60"/>
      <c r="C441" s="60"/>
      <c r="D441" s="57"/>
      <c r="E441" s="57"/>
      <c r="F441" s="384"/>
      <c r="G441" s="57"/>
      <c r="H441" s="57"/>
      <c r="I441" s="57"/>
      <c r="J441" s="57"/>
    </row>
    <row r="442" spans="2:10" x14ac:dyDescent="0.2">
      <c r="B442" s="60"/>
      <c r="C442" s="60"/>
      <c r="D442" s="57"/>
      <c r="E442" s="57"/>
      <c r="F442" s="384"/>
      <c r="G442" s="57"/>
      <c r="H442" s="57"/>
      <c r="I442" s="57"/>
      <c r="J442" s="57"/>
    </row>
    <row r="443" spans="2:10" x14ac:dyDescent="0.2">
      <c r="B443" s="60"/>
      <c r="C443" s="60"/>
      <c r="D443" s="57"/>
      <c r="E443" s="57"/>
      <c r="F443" s="384"/>
      <c r="G443" s="57"/>
      <c r="H443" s="57"/>
      <c r="I443" s="57"/>
      <c r="J443" s="57"/>
    </row>
    <row r="444" spans="2:10" x14ac:dyDescent="0.2">
      <c r="B444" s="60"/>
      <c r="C444" s="60"/>
      <c r="D444" s="57"/>
      <c r="E444" s="57"/>
      <c r="F444" s="384"/>
      <c r="G444" s="57"/>
      <c r="H444" s="57"/>
      <c r="I444" s="57"/>
      <c r="J444" s="57"/>
    </row>
    <row r="445" spans="2:10" x14ac:dyDescent="0.2">
      <c r="B445" s="60"/>
      <c r="C445" s="60"/>
      <c r="D445" s="57"/>
      <c r="E445" s="57"/>
      <c r="F445" s="384"/>
      <c r="G445" s="57"/>
      <c r="H445" s="57"/>
      <c r="I445" s="57"/>
      <c r="J445" s="57"/>
    </row>
    <row r="446" spans="2:10" x14ac:dyDescent="0.2">
      <c r="B446" s="60"/>
      <c r="C446" s="60"/>
      <c r="D446" s="57"/>
      <c r="E446" s="57"/>
      <c r="F446" s="384"/>
      <c r="G446" s="57"/>
      <c r="H446" s="57"/>
      <c r="I446" s="57"/>
      <c r="J446" s="57"/>
    </row>
    <row r="447" spans="2:10" x14ac:dyDescent="0.2">
      <c r="B447" s="60"/>
      <c r="C447" s="60"/>
      <c r="D447" s="57"/>
      <c r="E447" s="57"/>
      <c r="F447" s="384"/>
      <c r="G447" s="57"/>
      <c r="H447" s="57"/>
      <c r="I447" s="57"/>
      <c r="J447" s="57"/>
    </row>
    <row r="448" spans="2:10" x14ac:dyDescent="0.2">
      <c r="B448" s="60"/>
      <c r="C448" s="60"/>
      <c r="D448" s="57"/>
      <c r="E448" s="57"/>
      <c r="F448" s="384"/>
      <c r="G448" s="57"/>
      <c r="H448" s="57"/>
      <c r="I448" s="57"/>
      <c r="J448" s="57"/>
    </row>
    <row r="449" spans="2:10" x14ac:dyDescent="0.2">
      <c r="B449" s="60"/>
      <c r="C449" s="60"/>
      <c r="D449" s="57"/>
      <c r="E449" s="57"/>
      <c r="F449" s="384"/>
      <c r="G449" s="57"/>
      <c r="H449" s="57"/>
      <c r="I449" s="57"/>
      <c r="J449" s="57"/>
    </row>
    <row r="450" spans="2:10" x14ac:dyDescent="0.2">
      <c r="B450" s="60"/>
      <c r="C450" s="60"/>
      <c r="D450" s="57"/>
      <c r="E450" s="57"/>
      <c r="F450" s="384"/>
      <c r="G450" s="57"/>
      <c r="H450" s="57"/>
      <c r="I450" s="57"/>
      <c r="J450" s="57"/>
    </row>
    <row r="451" spans="2:10" x14ac:dyDescent="0.2">
      <c r="B451" s="60"/>
      <c r="C451" s="60"/>
      <c r="D451" s="57"/>
      <c r="E451" s="57"/>
      <c r="F451" s="384"/>
      <c r="G451" s="57"/>
      <c r="H451" s="57"/>
      <c r="I451" s="57"/>
      <c r="J451" s="57"/>
    </row>
    <row r="452" spans="2:10" x14ac:dyDescent="0.2">
      <c r="B452" s="60"/>
      <c r="C452" s="60"/>
      <c r="D452" s="57"/>
      <c r="E452" s="57"/>
      <c r="F452" s="384"/>
      <c r="G452" s="57"/>
      <c r="H452" s="57"/>
      <c r="I452" s="57"/>
      <c r="J452" s="57"/>
    </row>
    <row r="453" spans="2:10" x14ac:dyDescent="0.2">
      <c r="B453" s="60"/>
      <c r="C453" s="60"/>
      <c r="D453" s="57"/>
      <c r="E453" s="57"/>
      <c r="F453" s="384"/>
      <c r="G453" s="57"/>
      <c r="H453" s="57"/>
      <c r="I453" s="57"/>
      <c r="J453" s="57"/>
    </row>
    <row r="454" spans="2:10" x14ac:dyDescent="0.2">
      <c r="B454" s="60"/>
      <c r="C454" s="60"/>
      <c r="D454" s="57"/>
      <c r="E454" s="57"/>
      <c r="F454" s="384"/>
      <c r="G454" s="57"/>
      <c r="H454" s="57"/>
      <c r="I454" s="57"/>
      <c r="J454" s="57"/>
    </row>
    <row r="455" spans="2:10" x14ac:dyDescent="0.2">
      <c r="B455" s="60"/>
      <c r="C455" s="60"/>
      <c r="D455" s="57"/>
      <c r="E455" s="57"/>
      <c r="F455" s="384"/>
      <c r="G455" s="57"/>
      <c r="H455" s="57"/>
      <c r="I455" s="57"/>
      <c r="J455" s="57"/>
    </row>
    <row r="456" spans="2:10" x14ac:dyDescent="0.2">
      <c r="B456" s="60"/>
      <c r="C456" s="60"/>
      <c r="D456" s="57"/>
      <c r="E456" s="57"/>
      <c r="F456" s="384"/>
      <c r="G456" s="57"/>
      <c r="H456" s="57"/>
      <c r="I456" s="57"/>
      <c r="J456" s="57"/>
    </row>
    <row r="457" spans="2:10" x14ac:dyDescent="0.2">
      <c r="B457" s="60"/>
      <c r="C457" s="60"/>
      <c r="D457" s="57"/>
      <c r="E457" s="57"/>
      <c r="F457" s="384"/>
      <c r="G457" s="57"/>
      <c r="H457" s="57"/>
      <c r="I457" s="57"/>
      <c r="J457" s="57"/>
    </row>
    <row r="458" spans="2:10" x14ac:dyDescent="0.2">
      <c r="B458" s="60"/>
      <c r="C458" s="60"/>
      <c r="D458" s="57"/>
      <c r="E458" s="57"/>
      <c r="F458" s="384"/>
      <c r="G458" s="57"/>
      <c r="H458" s="57"/>
      <c r="I458" s="57"/>
      <c r="J458" s="57"/>
    </row>
    <row r="459" spans="2:10" x14ac:dyDescent="0.2">
      <c r="B459" s="60"/>
      <c r="C459" s="60"/>
      <c r="D459" s="57"/>
      <c r="E459" s="57"/>
      <c r="F459" s="384"/>
      <c r="G459" s="57"/>
      <c r="H459" s="57"/>
      <c r="I459" s="57"/>
      <c r="J459" s="57"/>
    </row>
    <row r="460" spans="2:10" x14ac:dyDescent="0.2">
      <c r="B460" s="60"/>
      <c r="C460" s="60"/>
      <c r="D460" s="57"/>
      <c r="E460" s="57"/>
      <c r="F460" s="384"/>
      <c r="G460" s="57"/>
      <c r="H460" s="57"/>
      <c r="I460" s="57"/>
      <c r="J460" s="57"/>
    </row>
    <row r="461" spans="2:10" x14ac:dyDescent="0.2">
      <c r="B461" s="60"/>
      <c r="C461" s="60"/>
      <c r="D461" s="57"/>
      <c r="E461" s="57"/>
      <c r="F461" s="384"/>
      <c r="G461" s="57"/>
      <c r="H461" s="57"/>
      <c r="I461" s="57"/>
      <c r="J461" s="57"/>
    </row>
    <row r="462" spans="2:10" x14ac:dyDescent="0.2">
      <c r="B462" s="60"/>
      <c r="C462" s="60"/>
      <c r="D462" s="57"/>
      <c r="E462" s="57"/>
      <c r="F462" s="384"/>
      <c r="G462" s="57"/>
      <c r="H462" s="57"/>
      <c r="I462" s="57"/>
      <c r="J462" s="57"/>
    </row>
    <row r="463" spans="2:10" x14ac:dyDescent="0.2">
      <c r="B463" s="60"/>
      <c r="C463" s="60"/>
      <c r="D463" s="57"/>
      <c r="E463" s="57"/>
      <c r="F463" s="384"/>
      <c r="G463" s="57"/>
      <c r="H463" s="57"/>
      <c r="I463" s="57"/>
      <c r="J463" s="57"/>
    </row>
    <row r="464" spans="2:10" x14ac:dyDescent="0.2">
      <c r="B464" s="60"/>
      <c r="C464" s="60"/>
      <c r="D464" s="57"/>
      <c r="E464" s="57"/>
      <c r="F464" s="384"/>
      <c r="G464" s="57"/>
      <c r="H464" s="57"/>
      <c r="I464" s="57"/>
      <c r="J464" s="57"/>
    </row>
    <row r="465" spans="2:10" x14ac:dyDescent="0.2">
      <c r="B465" s="60"/>
      <c r="C465" s="60"/>
      <c r="D465" s="57"/>
      <c r="E465" s="57"/>
      <c r="F465" s="384"/>
      <c r="G465" s="57"/>
      <c r="H465" s="57"/>
      <c r="I465" s="57"/>
      <c r="J465" s="57"/>
    </row>
    <row r="466" spans="2:10" x14ac:dyDescent="0.2">
      <c r="B466" s="60"/>
      <c r="C466" s="60"/>
      <c r="D466" s="57"/>
      <c r="E466" s="57"/>
      <c r="F466" s="384"/>
      <c r="G466" s="57"/>
      <c r="H466" s="57"/>
      <c r="I466" s="57"/>
      <c r="J466" s="57"/>
    </row>
    <row r="467" spans="2:10" x14ac:dyDescent="0.2">
      <c r="B467" s="60"/>
      <c r="C467" s="60"/>
      <c r="D467" s="57"/>
      <c r="E467" s="57"/>
      <c r="F467" s="384"/>
      <c r="G467" s="57"/>
      <c r="H467" s="57"/>
      <c r="I467" s="57"/>
      <c r="J467" s="57"/>
    </row>
    <row r="468" spans="2:10" x14ac:dyDescent="0.2">
      <c r="B468" s="60"/>
      <c r="C468" s="60"/>
      <c r="D468" s="57"/>
      <c r="E468" s="57"/>
      <c r="F468" s="384"/>
      <c r="G468" s="57"/>
      <c r="H468" s="57"/>
      <c r="I468" s="57"/>
      <c r="J468" s="57"/>
    </row>
    <row r="469" spans="2:10" x14ac:dyDescent="0.2">
      <c r="B469" s="60"/>
      <c r="C469" s="60"/>
      <c r="D469" s="57"/>
      <c r="E469" s="57"/>
      <c r="F469" s="384"/>
      <c r="G469" s="57"/>
      <c r="H469" s="57"/>
      <c r="I469" s="57"/>
      <c r="J469" s="57"/>
    </row>
    <row r="470" spans="2:10" x14ac:dyDescent="0.2">
      <c r="B470" s="60"/>
      <c r="C470" s="60"/>
      <c r="D470" s="57"/>
      <c r="E470" s="57"/>
      <c r="F470" s="384"/>
      <c r="G470" s="57"/>
      <c r="H470" s="57"/>
      <c r="I470" s="57"/>
      <c r="J470" s="57"/>
    </row>
    <row r="471" spans="2:10" x14ac:dyDescent="0.2">
      <c r="B471" s="60"/>
      <c r="C471" s="60"/>
      <c r="D471" s="57"/>
      <c r="E471" s="57"/>
      <c r="F471" s="384"/>
      <c r="G471" s="57"/>
      <c r="H471" s="57"/>
      <c r="I471" s="57"/>
      <c r="J471" s="57"/>
    </row>
    <row r="472" spans="2:10" x14ac:dyDescent="0.2">
      <c r="B472" s="60"/>
      <c r="C472" s="60"/>
      <c r="D472" s="57"/>
      <c r="E472" s="57"/>
      <c r="F472" s="384"/>
      <c r="G472" s="57"/>
      <c r="H472" s="57"/>
      <c r="I472" s="57"/>
      <c r="J472" s="57"/>
    </row>
    <row r="473" spans="2:10" x14ac:dyDescent="0.2">
      <c r="B473" s="60"/>
      <c r="C473" s="60"/>
      <c r="D473" s="57"/>
      <c r="E473" s="57"/>
      <c r="F473" s="384"/>
      <c r="G473" s="57"/>
      <c r="H473" s="57"/>
      <c r="I473" s="57"/>
      <c r="J473" s="57"/>
    </row>
    <row r="474" spans="2:10" x14ac:dyDescent="0.2">
      <c r="B474" s="60"/>
      <c r="C474" s="60"/>
      <c r="D474" s="57"/>
      <c r="E474" s="57"/>
      <c r="F474" s="384"/>
      <c r="G474" s="57"/>
      <c r="H474" s="57"/>
      <c r="I474" s="57"/>
      <c r="J474" s="57"/>
    </row>
    <row r="475" spans="2:10" x14ac:dyDescent="0.2">
      <c r="B475" s="60"/>
      <c r="C475" s="60"/>
      <c r="D475" s="57"/>
      <c r="E475" s="57"/>
      <c r="F475" s="384"/>
      <c r="G475" s="57"/>
      <c r="H475" s="57"/>
      <c r="I475" s="57"/>
      <c r="J475" s="57"/>
    </row>
    <row r="476" spans="2:10" x14ac:dyDescent="0.2">
      <c r="B476" s="60"/>
      <c r="C476" s="60"/>
      <c r="D476" s="57"/>
      <c r="E476" s="57"/>
      <c r="F476" s="384"/>
      <c r="G476" s="57"/>
      <c r="H476" s="57"/>
      <c r="I476" s="57"/>
      <c r="J476" s="57"/>
    </row>
    <row r="477" spans="2:10" x14ac:dyDescent="0.2">
      <c r="B477" s="60"/>
      <c r="C477" s="60"/>
      <c r="D477" s="57"/>
      <c r="E477" s="57"/>
      <c r="F477" s="384"/>
      <c r="G477" s="57"/>
      <c r="H477" s="57"/>
      <c r="I477" s="57"/>
      <c r="J477" s="57"/>
    </row>
    <row r="478" spans="2:10" x14ac:dyDescent="0.2">
      <c r="B478" s="60"/>
      <c r="C478" s="60"/>
      <c r="D478" s="57"/>
      <c r="E478" s="57"/>
      <c r="F478" s="384"/>
      <c r="G478" s="57"/>
      <c r="H478" s="57"/>
      <c r="I478" s="57"/>
      <c r="J478" s="57"/>
    </row>
    <row r="479" spans="2:10" x14ac:dyDescent="0.2">
      <c r="B479" s="60"/>
      <c r="C479" s="60"/>
      <c r="D479" s="57"/>
      <c r="E479" s="57"/>
      <c r="F479" s="384"/>
      <c r="G479" s="57"/>
      <c r="H479" s="57"/>
      <c r="I479" s="57"/>
      <c r="J479" s="57"/>
    </row>
    <row r="480" spans="2:10" x14ac:dyDescent="0.2">
      <c r="B480" s="60"/>
      <c r="C480" s="60"/>
      <c r="D480" s="57"/>
      <c r="E480" s="57"/>
      <c r="F480" s="384"/>
      <c r="G480" s="57"/>
      <c r="H480" s="57"/>
      <c r="I480" s="57"/>
      <c r="J480" s="57"/>
    </row>
    <row r="481" spans="2:10" x14ac:dyDescent="0.2">
      <c r="B481" s="60"/>
      <c r="C481" s="60"/>
      <c r="D481" s="57"/>
      <c r="E481" s="57"/>
      <c r="F481" s="384"/>
      <c r="G481" s="57"/>
      <c r="H481" s="57"/>
      <c r="I481" s="57"/>
      <c r="J481" s="57"/>
    </row>
    <row r="482" spans="2:10" x14ac:dyDescent="0.2">
      <c r="B482" s="60"/>
      <c r="C482" s="60"/>
      <c r="D482" s="57"/>
      <c r="E482" s="57"/>
      <c r="F482" s="384"/>
      <c r="G482" s="57"/>
      <c r="H482" s="57"/>
      <c r="I482" s="57"/>
      <c r="J482" s="57"/>
    </row>
    <row r="483" spans="2:10" x14ac:dyDescent="0.2">
      <c r="B483" s="60"/>
      <c r="C483" s="60"/>
      <c r="D483" s="57"/>
      <c r="E483" s="57"/>
      <c r="F483" s="384"/>
      <c r="G483" s="57"/>
      <c r="H483" s="57"/>
      <c r="I483" s="57"/>
      <c r="J483" s="57"/>
    </row>
    <row r="484" spans="2:10" x14ac:dyDescent="0.2">
      <c r="B484" s="60"/>
      <c r="C484" s="60"/>
      <c r="D484" s="57"/>
      <c r="E484" s="57"/>
      <c r="F484" s="384"/>
      <c r="G484" s="57"/>
      <c r="H484" s="57"/>
      <c r="I484" s="57"/>
      <c r="J484" s="57"/>
    </row>
    <row r="485" spans="2:10" x14ac:dyDescent="0.2">
      <c r="B485" s="60"/>
      <c r="C485" s="60"/>
      <c r="D485" s="57"/>
      <c r="E485" s="57"/>
      <c r="F485" s="384"/>
      <c r="G485" s="57"/>
      <c r="H485" s="57"/>
      <c r="I485" s="57"/>
      <c r="J485" s="57"/>
    </row>
    <row r="486" spans="2:10" x14ac:dyDescent="0.2">
      <c r="B486" s="60"/>
      <c r="C486" s="60"/>
      <c r="D486" s="57"/>
      <c r="E486" s="57"/>
      <c r="F486" s="384"/>
      <c r="G486" s="57"/>
      <c r="H486" s="57"/>
      <c r="I486" s="57"/>
      <c r="J486" s="57"/>
    </row>
    <row r="487" spans="2:10" x14ac:dyDescent="0.2">
      <c r="B487" s="60"/>
      <c r="C487" s="60"/>
      <c r="D487" s="57"/>
      <c r="E487" s="57"/>
      <c r="F487" s="384"/>
      <c r="G487" s="57"/>
      <c r="H487" s="57"/>
      <c r="I487" s="57"/>
      <c r="J487" s="57"/>
    </row>
    <row r="488" spans="2:10" x14ac:dyDescent="0.2">
      <c r="B488" s="60"/>
      <c r="C488" s="60"/>
      <c r="D488" s="57"/>
      <c r="E488" s="57"/>
      <c r="F488" s="384"/>
      <c r="G488" s="57"/>
      <c r="H488" s="57"/>
      <c r="I488" s="57"/>
      <c r="J488" s="57"/>
    </row>
    <row r="489" spans="2:10" x14ac:dyDescent="0.2">
      <c r="B489" s="60"/>
      <c r="C489" s="60"/>
      <c r="D489" s="57"/>
      <c r="E489" s="57"/>
      <c r="F489" s="384"/>
      <c r="G489" s="57"/>
      <c r="H489" s="57"/>
      <c r="I489" s="57"/>
      <c r="J489" s="57"/>
    </row>
    <row r="490" spans="2:10" x14ac:dyDescent="0.2">
      <c r="B490" s="60"/>
      <c r="C490" s="60"/>
      <c r="D490" s="57"/>
      <c r="E490" s="57"/>
      <c r="F490" s="384"/>
      <c r="G490" s="57"/>
      <c r="H490" s="57"/>
      <c r="I490" s="57"/>
      <c r="J490" s="57"/>
    </row>
    <row r="491" spans="2:10" x14ac:dyDescent="0.2">
      <c r="B491" s="60"/>
      <c r="C491" s="60"/>
      <c r="D491" s="57"/>
      <c r="E491" s="57"/>
      <c r="F491" s="384"/>
      <c r="G491" s="57"/>
      <c r="H491" s="57"/>
      <c r="I491" s="57"/>
      <c r="J491" s="57"/>
    </row>
    <row r="492" spans="2:10" x14ac:dyDescent="0.2">
      <c r="B492" s="60"/>
      <c r="C492" s="60"/>
      <c r="D492" s="57"/>
      <c r="E492" s="57"/>
      <c r="F492" s="384"/>
      <c r="G492" s="57"/>
      <c r="H492" s="57"/>
      <c r="I492" s="57"/>
      <c r="J492" s="57"/>
    </row>
    <row r="493" spans="2:10" x14ac:dyDescent="0.2">
      <c r="B493" s="60"/>
      <c r="C493" s="60"/>
      <c r="D493" s="57"/>
      <c r="E493" s="57"/>
      <c r="F493" s="384"/>
      <c r="G493" s="57"/>
      <c r="H493" s="57"/>
      <c r="I493" s="57"/>
      <c r="J493" s="57"/>
    </row>
    <row r="494" spans="2:10" x14ac:dyDescent="0.2">
      <c r="B494" s="60"/>
      <c r="C494" s="60"/>
      <c r="D494" s="57"/>
      <c r="E494" s="57"/>
      <c r="F494" s="384"/>
      <c r="G494" s="57"/>
      <c r="H494" s="57"/>
      <c r="I494" s="57"/>
      <c r="J494" s="57"/>
    </row>
    <row r="495" spans="2:10" x14ac:dyDescent="0.2">
      <c r="B495" s="60"/>
      <c r="C495" s="60"/>
      <c r="D495" s="57"/>
      <c r="E495" s="57"/>
      <c r="F495" s="384"/>
      <c r="G495" s="57"/>
      <c r="H495" s="57"/>
      <c r="I495" s="57"/>
      <c r="J495" s="57"/>
    </row>
    <row r="496" spans="2:10" x14ac:dyDescent="0.2">
      <c r="B496" s="60"/>
      <c r="C496" s="60"/>
      <c r="D496" s="57"/>
      <c r="E496" s="57"/>
      <c r="F496" s="384"/>
      <c r="G496" s="57"/>
      <c r="H496" s="57"/>
      <c r="I496" s="57"/>
      <c r="J496" s="57"/>
    </row>
    <row r="497" spans="2:10" x14ac:dyDescent="0.2">
      <c r="B497" s="60"/>
      <c r="C497" s="60"/>
      <c r="D497" s="57"/>
      <c r="E497" s="57"/>
      <c r="F497" s="384"/>
      <c r="G497" s="57"/>
      <c r="H497" s="57"/>
      <c r="I497" s="57"/>
      <c r="J497" s="57"/>
    </row>
    <row r="498" spans="2:10" x14ac:dyDescent="0.2">
      <c r="B498" s="60"/>
      <c r="C498" s="60"/>
      <c r="D498" s="57"/>
      <c r="E498" s="57"/>
      <c r="F498" s="384"/>
      <c r="G498" s="57"/>
      <c r="H498" s="57"/>
      <c r="I498" s="57"/>
      <c r="J498" s="57"/>
    </row>
    <row r="499" spans="2:10" x14ac:dyDescent="0.2">
      <c r="B499" s="60"/>
      <c r="C499" s="60"/>
      <c r="D499" s="57"/>
      <c r="E499" s="57"/>
      <c r="F499" s="384"/>
      <c r="G499" s="57"/>
      <c r="H499" s="57"/>
      <c r="I499" s="57"/>
      <c r="J499" s="57"/>
    </row>
    <row r="500" spans="2:10" x14ac:dyDescent="0.2">
      <c r="B500" s="60"/>
      <c r="C500" s="60"/>
      <c r="D500" s="57"/>
      <c r="E500" s="57"/>
      <c r="F500" s="384"/>
      <c r="G500" s="57"/>
      <c r="H500" s="57"/>
      <c r="I500" s="57"/>
      <c r="J500" s="57"/>
    </row>
    <row r="501" spans="2:10" x14ac:dyDescent="0.2">
      <c r="B501" s="60"/>
      <c r="C501" s="60"/>
      <c r="D501" s="57"/>
      <c r="E501" s="57"/>
      <c r="F501" s="384"/>
      <c r="G501" s="57"/>
      <c r="H501" s="57"/>
      <c r="I501" s="57"/>
      <c r="J501" s="57"/>
    </row>
    <row r="502" spans="2:10" x14ac:dyDescent="0.2">
      <c r="B502" s="60"/>
      <c r="C502" s="60"/>
      <c r="D502" s="57"/>
      <c r="E502" s="57"/>
      <c r="F502" s="384"/>
      <c r="G502" s="57"/>
      <c r="H502" s="57"/>
      <c r="I502" s="57"/>
      <c r="J502" s="57"/>
    </row>
    <row r="503" spans="2:10" x14ac:dyDescent="0.2">
      <c r="B503" s="60"/>
      <c r="C503" s="60"/>
      <c r="D503" s="57"/>
      <c r="E503" s="57"/>
      <c r="F503" s="384"/>
      <c r="G503" s="57"/>
      <c r="H503" s="57"/>
      <c r="I503" s="57"/>
      <c r="J503" s="57"/>
    </row>
    <row r="504" spans="2:10" x14ac:dyDescent="0.2">
      <c r="B504" s="60"/>
      <c r="C504" s="60"/>
      <c r="D504" s="57"/>
      <c r="E504" s="57"/>
      <c r="F504" s="384"/>
      <c r="G504" s="57"/>
      <c r="H504" s="57"/>
      <c r="I504" s="57"/>
      <c r="J504" s="57"/>
    </row>
    <row r="505" spans="2:10" x14ac:dyDescent="0.2">
      <c r="B505" s="60"/>
      <c r="C505" s="60"/>
      <c r="D505" s="57"/>
      <c r="E505" s="57"/>
      <c r="F505" s="384"/>
      <c r="G505" s="57"/>
      <c r="H505" s="57"/>
      <c r="I505" s="57"/>
      <c r="J505" s="57"/>
    </row>
    <row r="506" spans="2:10" x14ac:dyDescent="0.2">
      <c r="B506" s="60"/>
      <c r="C506" s="60"/>
      <c r="D506" s="57"/>
      <c r="E506" s="57"/>
      <c r="F506" s="384"/>
      <c r="G506" s="57"/>
      <c r="H506" s="57"/>
      <c r="I506" s="57"/>
      <c r="J506" s="57"/>
    </row>
    <row r="507" spans="2:10" x14ac:dyDescent="0.2">
      <c r="B507" s="60"/>
      <c r="C507" s="60"/>
      <c r="D507" s="57"/>
      <c r="E507" s="57"/>
      <c r="F507" s="384"/>
      <c r="G507" s="57"/>
      <c r="H507" s="57"/>
      <c r="I507" s="57"/>
      <c r="J507" s="57"/>
    </row>
    <row r="508" spans="2:10" x14ac:dyDescent="0.2">
      <c r="B508" s="60"/>
      <c r="C508" s="60"/>
      <c r="D508" s="57"/>
      <c r="E508" s="57"/>
      <c r="F508" s="384"/>
      <c r="G508" s="57"/>
      <c r="H508" s="57"/>
      <c r="I508" s="57"/>
      <c r="J508" s="57"/>
    </row>
    <row r="509" spans="2:10" x14ac:dyDescent="0.2">
      <c r="B509" s="60"/>
      <c r="C509" s="60"/>
      <c r="D509" s="57"/>
      <c r="E509" s="57"/>
      <c r="F509" s="384"/>
      <c r="G509" s="57"/>
      <c r="H509" s="57"/>
      <c r="I509" s="57"/>
      <c r="J509" s="57"/>
    </row>
    <row r="510" spans="2:10" x14ac:dyDescent="0.2">
      <c r="B510" s="60"/>
      <c r="C510" s="60"/>
      <c r="D510" s="57"/>
      <c r="E510" s="57"/>
      <c r="F510" s="384"/>
      <c r="G510" s="57"/>
      <c r="H510" s="57"/>
      <c r="I510" s="57"/>
      <c r="J510" s="57"/>
    </row>
    <row r="511" spans="2:10" x14ac:dyDescent="0.2">
      <c r="B511" s="60"/>
      <c r="C511" s="60"/>
      <c r="D511" s="57"/>
      <c r="E511" s="57"/>
      <c r="F511" s="384"/>
      <c r="G511" s="57"/>
      <c r="H511" s="57"/>
      <c r="I511" s="57"/>
      <c r="J511" s="57"/>
    </row>
    <row r="512" spans="2:10" x14ac:dyDescent="0.2">
      <c r="B512" s="60"/>
      <c r="C512" s="60"/>
      <c r="D512" s="57"/>
      <c r="E512" s="57"/>
      <c r="F512" s="384"/>
      <c r="G512" s="57"/>
      <c r="H512" s="57"/>
      <c r="I512" s="57"/>
      <c r="J512" s="57"/>
    </row>
    <row r="513" spans="2:10" x14ac:dyDescent="0.2">
      <c r="B513" s="60"/>
      <c r="C513" s="60"/>
      <c r="D513" s="57"/>
      <c r="E513" s="57"/>
      <c r="F513" s="384"/>
      <c r="G513" s="57"/>
      <c r="H513" s="57"/>
      <c r="I513" s="57"/>
      <c r="J513" s="57"/>
    </row>
    <row r="514" spans="2:10" x14ac:dyDescent="0.2">
      <c r="B514" s="60"/>
      <c r="C514" s="60"/>
      <c r="D514" s="57"/>
      <c r="E514" s="57"/>
      <c r="F514" s="384"/>
      <c r="G514" s="57"/>
      <c r="H514" s="57"/>
      <c r="I514" s="57"/>
      <c r="J514" s="57"/>
    </row>
    <row r="515" spans="2:10" x14ac:dyDescent="0.2">
      <c r="B515" s="60"/>
      <c r="C515" s="60"/>
      <c r="D515" s="57"/>
      <c r="E515" s="57"/>
      <c r="F515" s="384"/>
      <c r="G515" s="57"/>
      <c r="H515" s="57"/>
      <c r="I515" s="57"/>
      <c r="J515" s="57"/>
    </row>
    <row r="516" spans="2:10" x14ac:dyDescent="0.2">
      <c r="B516" s="60"/>
      <c r="C516" s="60"/>
      <c r="D516" s="57"/>
      <c r="E516" s="57"/>
      <c r="F516" s="384"/>
      <c r="G516" s="57"/>
      <c r="H516" s="57"/>
      <c r="I516" s="57"/>
      <c r="J516" s="57"/>
    </row>
    <row r="517" spans="2:10" x14ac:dyDescent="0.2">
      <c r="B517" s="60"/>
      <c r="C517" s="60"/>
      <c r="D517" s="57"/>
      <c r="E517" s="57"/>
      <c r="F517" s="384"/>
      <c r="G517" s="57"/>
      <c r="H517" s="57"/>
      <c r="I517" s="57"/>
      <c r="J517" s="57"/>
    </row>
    <row r="518" spans="2:10" x14ac:dyDescent="0.2">
      <c r="B518" s="60"/>
      <c r="C518" s="60"/>
      <c r="D518" s="57"/>
      <c r="E518" s="57"/>
      <c r="F518" s="384"/>
      <c r="G518" s="57"/>
      <c r="H518" s="57"/>
      <c r="I518" s="57"/>
      <c r="J518" s="57"/>
    </row>
    <row r="519" spans="2:10" x14ac:dyDescent="0.2">
      <c r="B519" s="60"/>
      <c r="C519" s="60"/>
      <c r="D519" s="57"/>
      <c r="E519" s="57"/>
      <c r="F519" s="384"/>
      <c r="G519" s="57"/>
      <c r="H519" s="57"/>
      <c r="I519" s="57"/>
      <c r="J519" s="57"/>
    </row>
    <row r="520" spans="2:10" x14ac:dyDescent="0.2">
      <c r="B520" s="60"/>
      <c r="C520" s="60"/>
      <c r="D520" s="57"/>
      <c r="E520" s="57"/>
      <c r="F520" s="384"/>
      <c r="G520" s="57"/>
      <c r="H520" s="57"/>
      <c r="I520" s="57"/>
      <c r="J520" s="57"/>
    </row>
    <row r="521" spans="2:10" x14ac:dyDescent="0.2">
      <c r="B521" s="60"/>
      <c r="C521" s="60"/>
      <c r="D521" s="57"/>
      <c r="E521" s="57"/>
      <c r="F521" s="384"/>
      <c r="G521" s="57"/>
      <c r="H521" s="57"/>
      <c r="I521" s="57"/>
      <c r="J521" s="57"/>
    </row>
    <row r="522" spans="2:10" x14ac:dyDescent="0.2">
      <c r="B522" s="60"/>
      <c r="C522" s="60"/>
      <c r="D522" s="57"/>
      <c r="E522" s="57"/>
      <c r="F522" s="384"/>
      <c r="G522" s="57"/>
      <c r="H522" s="57"/>
      <c r="I522" s="57"/>
      <c r="J522" s="57"/>
    </row>
    <row r="523" spans="2:10" x14ac:dyDescent="0.2">
      <c r="B523" s="60"/>
      <c r="C523" s="60"/>
      <c r="D523" s="57"/>
      <c r="E523" s="57"/>
      <c r="F523" s="384"/>
      <c r="G523" s="57"/>
      <c r="H523" s="57"/>
      <c r="I523" s="57"/>
      <c r="J523" s="57"/>
    </row>
    <row r="524" spans="2:10" x14ac:dyDescent="0.2">
      <c r="B524" s="60"/>
      <c r="C524" s="60"/>
      <c r="D524" s="57"/>
      <c r="E524" s="57"/>
      <c r="F524" s="384"/>
      <c r="G524" s="57"/>
      <c r="H524" s="57"/>
      <c r="I524" s="57"/>
      <c r="J524" s="57"/>
    </row>
    <row r="525" spans="2:10" x14ac:dyDescent="0.2">
      <c r="B525" s="60"/>
      <c r="C525" s="60"/>
      <c r="D525" s="57"/>
      <c r="E525" s="57"/>
      <c r="F525" s="384"/>
      <c r="G525" s="57"/>
      <c r="H525" s="57"/>
      <c r="I525" s="57"/>
      <c r="J525" s="57"/>
    </row>
    <row r="526" spans="2:10" x14ac:dyDescent="0.2">
      <c r="B526" s="60"/>
      <c r="C526" s="60"/>
      <c r="D526" s="57"/>
      <c r="E526" s="57"/>
      <c r="F526" s="384"/>
      <c r="G526" s="57"/>
      <c r="H526" s="57"/>
      <c r="I526" s="57"/>
      <c r="J526" s="57"/>
    </row>
    <row r="527" spans="2:10" x14ac:dyDescent="0.2">
      <c r="B527" s="60"/>
      <c r="C527" s="60"/>
      <c r="D527" s="57"/>
      <c r="E527" s="57"/>
      <c r="F527" s="384"/>
      <c r="G527" s="57"/>
      <c r="H527" s="57"/>
      <c r="I527" s="57"/>
      <c r="J527" s="57"/>
    </row>
    <row r="528" spans="2:10" x14ac:dyDescent="0.2">
      <c r="B528" s="60"/>
      <c r="C528" s="60"/>
      <c r="D528" s="57"/>
      <c r="E528" s="57"/>
      <c r="F528" s="384"/>
      <c r="G528" s="57"/>
      <c r="H528" s="57"/>
      <c r="I528" s="57"/>
      <c r="J528" s="57"/>
    </row>
    <row r="529" spans="2:10" x14ac:dyDescent="0.2">
      <c r="B529" s="60"/>
      <c r="C529" s="60"/>
      <c r="D529" s="57"/>
      <c r="E529" s="57"/>
      <c r="F529" s="384"/>
      <c r="G529" s="57"/>
      <c r="H529" s="57"/>
      <c r="I529" s="57"/>
      <c r="J529" s="57"/>
    </row>
    <row r="530" spans="2:10" x14ac:dyDescent="0.2">
      <c r="B530" s="60"/>
      <c r="C530" s="60"/>
      <c r="D530" s="57"/>
      <c r="E530" s="57"/>
      <c r="F530" s="384"/>
      <c r="G530" s="57"/>
      <c r="H530" s="57"/>
      <c r="I530" s="57"/>
      <c r="J530" s="57"/>
    </row>
    <row r="531" spans="2:10" x14ac:dyDescent="0.2">
      <c r="B531" s="60"/>
      <c r="C531" s="60"/>
      <c r="D531" s="57"/>
      <c r="E531" s="57"/>
      <c r="F531" s="384"/>
      <c r="G531" s="57"/>
      <c r="H531" s="57"/>
      <c r="I531" s="57"/>
      <c r="J531" s="57"/>
    </row>
    <row r="532" spans="2:10" x14ac:dyDescent="0.2">
      <c r="B532" s="60"/>
      <c r="C532" s="60"/>
      <c r="D532" s="57"/>
      <c r="E532" s="57"/>
      <c r="F532" s="384"/>
      <c r="G532" s="57"/>
      <c r="H532" s="57"/>
      <c r="I532" s="57"/>
      <c r="J532" s="57"/>
    </row>
    <row r="533" spans="2:10" x14ac:dyDescent="0.2">
      <c r="B533" s="60"/>
      <c r="C533" s="60"/>
      <c r="D533" s="57"/>
      <c r="E533" s="57"/>
      <c r="F533" s="384"/>
      <c r="G533" s="57"/>
      <c r="H533" s="57"/>
      <c r="I533" s="57"/>
      <c r="J533" s="57"/>
    </row>
    <row r="534" spans="2:10" x14ac:dyDescent="0.2">
      <c r="B534" s="60"/>
      <c r="C534" s="60"/>
      <c r="D534" s="57"/>
      <c r="E534" s="57"/>
      <c r="F534" s="384"/>
      <c r="G534" s="57"/>
      <c r="H534" s="57"/>
      <c r="I534" s="57"/>
      <c r="J534" s="57"/>
    </row>
    <row r="535" spans="2:10" x14ac:dyDescent="0.2">
      <c r="B535" s="60"/>
      <c r="C535" s="60"/>
      <c r="D535" s="57"/>
      <c r="E535" s="57"/>
      <c r="F535" s="384"/>
      <c r="G535" s="57"/>
      <c r="H535" s="57"/>
      <c r="I535" s="57"/>
      <c r="J535" s="57"/>
    </row>
    <row r="536" spans="2:10" x14ac:dyDescent="0.2">
      <c r="B536" s="60"/>
      <c r="C536" s="60"/>
      <c r="D536" s="57"/>
      <c r="E536" s="57"/>
      <c r="F536" s="384"/>
      <c r="G536" s="57"/>
      <c r="H536" s="57"/>
      <c r="I536" s="57"/>
      <c r="J536" s="57"/>
    </row>
    <row r="537" spans="2:10" x14ac:dyDescent="0.2">
      <c r="B537" s="60"/>
      <c r="C537" s="60"/>
      <c r="D537" s="57"/>
      <c r="E537" s="57"/>
      <c r="F537" s="384"/>
      <c r="G537" s="57"/>
      <c r="H537" s="57"/>
      <c r="I537" s="57"/>
      <c r="J537" s="57"/>
    </row>
    <row r="538" spans="2:10" x14ac:dyDescent="0.2">
      <c r="B538" s="60"/>
      <c r="C538" s="60"/>
      <c r="D538" s="57"/>
      <c r="E538" s="57"/>
      <c r="F538" s="384"/>
      <c r="G538" s="57"/>
      <c r="H538" s="57"/>
      <c r="I538" s="57"/>
      <c r="J538" s="57"/>
    </row>
    <row r="539" spans="2:10" x14ac:dyDescent="0.2">
      <c r="B539" s="60"/>
      <c r="C539" s="60"/>
      <c r="D539" s="57"/>
      <c r="E539" s="57"/>
      <c r="F539" s="384"/>
      <c r="G539" s="57"/>
      <c r="H539" s="57"/>
      <c r="I539" s="57"/>
      <c r="J539" s="57"/>
    </row>
    <row r="540" spans="2:10" x14ac:dyDescent="0.2">
      <c r="B540" s="60"/>
      <c r="C540" s="60"/>
      <c r="D540" s="57"/>
      <c r="E540" s="57"/>
      <c r="F540" s="384"/>
      <c r="G540" s="57"/>
      <c r="H540" s="57"/>
      <c r="I540" s="57"/>
      <c r="J540" s="57"/>
    </row>
    <row r="541" spans="2:10" x14ac:dyDescent="0.2">
      <c r="B541" s="60"/>
      <c r="C541" s="60"/>
      <c r="D541" s="57"/>
      <c r="E541" s="57"/>
      <c r="F541" s="384"/>
      <c r="G541" s="57"/>
      <c r="H541" s="57"/>
      <c r="I541" s="57"/>
      <c r="J541" s="57"/>
    </row>
    <row r="542" spans="2:10" x14ac:dyDescent="0.2">
      <c r="B542" s="60"/>
      <c r="C542" s="60"/>
      <c r="D542" s="57"/>
      <c r="E542" s="57"/>
      <c r="F542" s="384"/>
      <c r="G542" s="57"/>
      <c r="H542" s="57"/>
      <c r="I542" s="57"/>
      <c r="J542" s="57"/>
    </row>
    <row r="543" spans="2:10" x14ac:dyDescent="0.2">
      <c r="B543" s="60"/>
      <c r="C543" s="60"/>
      <c r="D543" s="57"/>
      <c r="E543" s="57"/>
      <c r="F543" s="384"/>
      <c r="G543" s="57"/>
      <c r="H543" s="57"/>
      <c r="I543" s="57"/>
      <c r="J543" s="57"/>
    </row>
    <row r="544" spans="2:10" x14ac:dyDescent="0.2">
      <c r="B544" s="60"/>
      <c r="C544" s="60"/>
      <c r="D544" s="57"/>
      <c r="E544" s="57"/>
      <c r="F544" s="384"/>
      <c r="G544" s="57"/>
      <c r="H544" s="57"/>
      <c r="I544" s="57"/>
      <c r="J544" s="57"/>
    </row>
    <row r="545" spans="2:10" x14ac:dyDescent="0.2">
      <c r="B545" s="60"/>
      <c r="C545" s="60"/>
      <c r="D545" s="57"/>
      <c r="E545" s="57"/>
      <c r="F545" s="384"/>
      <c r="G545" s="57"/>
      <c r="H545" s="57"/>
      <c r="I545" s="57"/>
      <c r="J545" s="57"/>
    </row>
    <row r="546" spans="2:10" x14ac:dyDescent="0.2">
      <c r="B546" s="60"/>
      <c r="C546" s="60"/>
      <c r="D546" s="57"/>
      <c r="E546" s="57"/>
      <c r="F546" s="384"/>
      <c r="G546" s="57"/>
      <c r="H546" s="57"/>
      <c r="I546" s="57"/>
      <c r="J546" s="57"/>
    </row>
    <row r="547" spans="2:10" x14ac:dyDescent="0.2">
      <c r="B547" s="60"/>
      <c r="C547" s="60"/>
      <c r="D547" s="57"/>
      <c r="E547" s="57"/>
      <c r="F547" s="384"/>
      <c r="G547" s="57"/>
      <c r="H547" s="57"/>
      <c r="I547" s="57"/>
      <c r="J547" s="57"/>
    </row>
    <row r="548" spans="2:10" x14ac:dyDescent="0.2">
      <c r="B548" s="60"/>
      <c r="C548" s="60"/>
      <c r="D548" s="57"/>
      <c r="E548" s="57"/>
      <c r="F548" s="384"/>
      <c r="G548" s="57"/>
      <c r="H548" s="57"/>
      <c r="I548" s="57"/>
      <c r="J548" s="57"/>
    </row>
    <row r="549" spans="2:10" x14ac:dyDescent="0.2">
      <c r="B549" s="60"/>
      <c r="C549" s="60"/>
      <c r="D549" s="57"/>
      <c r="E549" s="57"/>
      <c r="F549" s="384"/>
      <c r="G549" s="57"/>
      <c r="H549" s="57"/>
      <c r="I549" s="57"/>
      <c r="J549" s="57"/>
    </row>
    <row r="550" spans="2:10" x14ac:dyDescent="0.2">
      <c r="B550" s="60"/>
      <c r="C550" s="60"/>
      <c r="D550" s="57"/>
      <c r="E550" s="57"/>
      <c r="F550" s="384"/>
      <c r="G550" s="57"/>
      <c r="H550" s="57"/>
      <c r="I550" s="57"/>
      <c r="J550" s="57"/>
    </row>
    <row r="551" spans="2:10" x14ac:dyDescent="0.2">
      <c r="B551" s="60"/>
      <c r="C551" s="60"/>
      <c r="D551" s="57"/>
      <c r="E551" s="57"/>
      <c r="F551" s="384"/>
      <c r="G551" s="57"/>
      <c r="H551" s="57"/>
      <c r="I551" s="57"/>
      <c r="J551" s="57"/>
    </row>
    <row r="552" spans="2:10" x14ac:dyDescent="0.2">
      <c r="B552" s="60"/>
      <c r="C552" s="60"/>
      <c r="D552" s="57"/>
      <c r="E552" s="57"/>
      <c r="F552" s="384"/>
      <c r="G552" s="57"/>
      <c r="H552" s="57"/>
      <c r="I552" s="57"/>
      <c r="J552" s="57"/>
    </row>
    <row r="553" spans="2:10" x14ac:dyDescent="0.2">
      <c r="B553" s="60"/>
      <c r="C553" s="60"/>
      <c r="D553" s="57"/>
      <c r="E553" s="57"/>
      <c r="F553" s="384"/>
      <c r="G553" s="57"/>
      <c r="H553" s="57"/>
      <c r="I553" s="57"/>
      <c r="J553" s="57"/>
    </row>
    <row r="554" spans="2:10" x14ac:dyDescent="0.2">
      <c r="B554" s="60"/>
      <c r="C554" s="60"/>
      <c r="D554" s="57"/>
      <c r="E554" s="57"/>
      <c r="F554" s="384"/>
      <c r="G554" s="57"/>
      <c r="H554" s="57"/>
      <c r="I554" s="57"/>
      <c r="J554" s="57"/>
    </row>
    <row r="555" spans="2:10" x14ac:dyDescent="0.2">
      <c r="B555" s="60"/>
      <c r="C555" s="60"/>
      <c r="D555" s="57"/>
      <c r="E555" s="57"/>
      <c r="F555" s="384"/>
      <c r="G555" s="57"/>
      <c r="H555" s="57"/>
      <c r="I555" s="57"/>
      <c r="J555" s="57"/>
    </row>
    <row r="556" spans="2:10" x14ac:dyDescent="0.2">
      <c r="B556" s="60"/>
      <c r="C556" s="60"/>
      <c r="D556" s="57"/>
      <c r="E556" s="57"/>
      <c r="F556" s="384"/>
      <c r="G556" s="57"/>
      <c r="H556" s="57"/>
      <c r="I556" s="57"/>
      <c r="J556" s="57"/>
    </row>
    <row r="557" spans="2:10" x14ac:dyDescent="0.2">
      <c r="B557" s="60"/>
      <c r="C557" s="60"/>
      <c r="D557" s="57"/>
      <c r="E557" s="57"/>
      <c r="F557" s="384"/>
      <c r="G557" s="57"/>
      <c r="H557" s="57"/>
      <c r="I557" s="57"/>
      <c r="J557" s="57"/>
    </row>
    <row r="558" spans="2:10" x14ac:dyDescent="0.2">
      <c r="B558" s="60"/>
      <c r="C558" s="60"/>
      <c r="D558" s="57"/>
      <c r="E558" s="57"/>
      <c r="F558" s="384"/>
      <c r="G558" s="57"/>
      <c r="H558" s="57"/>
      <c r="I558" s="57"/>
      <c r="J558" s="57"/>
    </row>
    <row r="559" spans="2:10" x14ac:dyDescent="0.2">
      <c r="B559" s="60"/>
      <c r="C559" s="60"/>
      <c r="D559" s="57"/>
      <c r="E559" s="57"/>
      <c r="F559" s="384"/>
      <c r="G559" s="57"/>
      <c r="H559" s="57"/>
      <c r="I559" s="57"/>
      <c r="J559" s="57"/>
    </row>
    <row r="560" spans="2:10" x14ac:dyDescent="0.2">
      <c r="B560" s="60"/>
      <c r="C560" s="60"/>
      <c r="D560" s="57"/>
      <c r="E560" s="57"/>
      <c r="F560" s="384"/>
      <c r="G560" s="57"/>
      <c r="H560" s="57"/>
      <c r="I560" s="57"/>
      <c r="J560" s="57"/>
    </row>
    <row r="561" spans="2:10" x14ac:dyDescent="0.2">
      <c r="B561" s="60"/>
      <c r="C561" s="60"/>
      <c r="D561" s="57"/>
      <c r="E561" s="57"/>
      <c r="F561" s="384"/>
      <c r="G561" s="57"/>
      <c r="H561" s="57"/>
      <c r="I561" s="57"/>
      <c r="J561" s="57"/>
    </row>
    <row r="562" spans="2:10" x14ac:dyDescent="0.2">
      <c r="B562" s="60"/>
      <c r="C562" s="60"/>
      <c r="D562" s="57"/>
      <c r="E562" s="57"/>
      <c r="F562" s="384"/>
      <c r="G562" s="57"/>
      <c r="H562" s="57"/>
      <c r="I562" s="57"/>
      <c r="J562" s="57"/>
    </row>
    <row r="563" spans="2:10" x14ac:dyDescent="0.2">
      <c r="B563" s="60"/>
      <c r="C563" s="60"/>
      <c r="D563" s="57"/>
      <c r="E563" s="57"/>
      <c r="F563" s="384"/>
      <c r="G563" s="57"/>
      <c r="H563" s="57"/>
      <c r="I563" s="57"/>
      <c r="J563" s="57"/>
    </row>
    <row r="564" spans="2:10" x14ac:dyDescent="0.2">
      <c r="B564" s="60"/>
      <c r="C564" s="60"/>
      <c r="D564" s="57"/>
      <c r="E564" s="57"/>
      <c r="F564" s="384"/>
      <c r="G564" s="57"/>
      <c r="H564" s="57"/>
      <c r="I564" s="57"/>
      <c r="J564" s="57"/>
    </row>
    <row r="565" spans="2:10" x14ac:dyDescent="0.2">
      <c r="B565" s="60"/>
      <c r="C565" s="60"/>
      <c r="D565" s="57"/>
      <c r="E565" s="57"/>
      <c r="F565" s="384"/>
      <c r="G565" s="57"/>
      <c r="H565" s="57"/>
      <c r="I565" s="57"/>
      <c r="J565" s="57"/>
    </row>
    <row r="566" spans="2:10" x14ac:dyDescent="0.2">
      <c r="B566" s="60"/>
      <c r="C566" s="60"/>
      <c r="D566" s="57"/>
      <c r="E566" s="57"/>
      <c r="F566" s="384"/>
      <c r="G566" s="57"/>
      <c r="H566" s="57"/>
      <c r="I566" s="57"/>
      <c r="J566" s="57"/>
    </row>
    <row r="567" spans="2:10" x14ac:dyDescent="0.2">
      <c r="B567" s="60"/>
      <c r="C567" s="60"/>
      <c r="D567" s="57"/>
      <c r="E567" s="57"/>
      <c r="F567" s="384"/>
      <c r="G567" s="57"/>
      <c r="H567" s="57"/>
      <c r="I567" s="57"/>
      <c r="J567" s="57"/>
    </row>
    <row r="568" spans="2:10" x14ac:dyDescent="0.2">
      <c r="B568" s="60"/>
      <c r="C568" s="60"/>
      <c r="D568" s="57"/>
      <c r="E568" s="57"/>
      <c r="F568" s="384"/>
      <c r="G568" s="57"/>
      <c r="H568" s="57"/>
      <c r="I568" s="57"/>
      <c r="J568" s="57"/>
    </row>
    <row r="569" spans="2:10" x14ac:dyDescent="0.2">
      <c r="B569" s="60"/>
      <c r="C569" s="60"/>
      <c r="D569" s="57"/>
      <c r="E569" s="57"/>
      <c r="F569" s="384"/>
      <c r="G569" s="57"/>
      <c r="H569" s="57"/>
      <c r="I569" s="57"/>
      <c r="J569" s="57"/>
    </row>
    <row r="570" spans="2:10" x14ac:dyDescent="0.2">
      <c r="B570" s="60"/>
      <c r="C570" s="60"/>
      <c r="D570" s="57"/>
      <c r="E570" s="57"/>
      <c r="F570" s="384"/>
      <c r="G570" s="57"/>
      <c r="H570" s="57"/>
      <c r="I570" s="57"/>
      <c r="J570" s="57"/>
    </row>
    <row r="571" spans="2:10" x14ac:dyDescent="0.2">
      <c r="B571" s="60"/>
      <c r="C571" s="60"/>
      <c r="D571" s="57"/>
      <c r="E571" s="57"/>
      <c r="F571" s="384"/>
      <c r="G571" s="57"/>
      <c r="H571" s="57"/>
      <c r="I571" s="57"/>
      <c r="J571" s="57"/>
    </row>
    <row r="572" spans="2:10" x14ac:dyDescent="0.2">
      <c r="B572" s="60"/>
      <c r="C572" s="60"/>
      <c r="D572" s="57"/>
      <c r="E572" s="57"/>
      <c r="F572" s="384"/>
      <c r="G572" s="57"/>
      <c r="H572" s="57"/>
      <c r="I572" s="57"/>
      <c r="J572" s="57"/>
    </row>
    <row r="573" spans="2:10" x14ac:dyDescent="0.2">
      <c r="B573" s="60"/>
      <c r="C573" s="60"/>
      <c r="D573" s="57"/>
      <c r="E573" s="57"/>
      <c r="F573" s="384"/>
      <c r="G573" s="57"/>
      <c r="H573" s="57"/>
      <c r="I573" s="57"/>
      <c r="J573" s="57"/>
    </row>
    <row r="574" spans="2:10" x14ac:dyDescent="0.2">
      <c r="B574" s="60"/>
      <c r="C574" s="60"/>
      <c r="D574" s="57"/>
      <c r="E574" s="57"/>
      <c r="F574" s="384"/>
      <c r="G574" s="57"/>
      <c r="H574" s="57"/>
      <c r="I574" s="57"/>
      <c r="J574" s="57"/>
    </row>
    <row r="575" spans="2:10" x14ac:dyDescent="0.2">
      <c r="B575" s="60"/>
      <c r="C575" s="60"/>
      <c r="D575" s="57"/>
      <c r="E575" s="57"/>
      <c r="F575" s="384"/>
      <c r="G575" s="57"/>
      <c r="H575" s="57"/>
      <c r="I575" s="57"/>
      <c r="J575" s="57"/>
    </row>
    <row r="576" spans="2:10" x14ac:dyDescent="0.2">
      <c r="B576" s="60"/>
      <c r="C576" s="60"/>
      <c r="D576" s="57"/>
      <c r="E576" s="57"/>
      <c r="F576" s="384"/>
      <c r="G576" s="57"/>
      <c r="H576" s="57"/>
      <c r="I576" s="57"/>
      <c r="J576" s="57"/>
    </row>
    <row r="577" spans="2:10" x14ac:dyDescent="0.2">
      <c r="B577" s="60"/>
      <c r="C577" s="60"/>
      <c r="D577" s="57"/>
      <c r="E577" s="57"/>
      <c r="F577" s="384"/>
      <c r="G577" s="57"/>
      <c r="H577" s="57"/>
      <c r="I577" s="57"/>
      <c r="J577" s="57"/>
    </row>
    <row r="578" spans="2:10" x14ac:dyDescent="0.2">
      <c r="B578" s="60"/>
      <c r="C578" s="60"/>
      <c r="D578" s="57"/>
      <c r="E578" s="57"/>
      <c r="F578" s="384"/>
      <c r="G578" s="57"/>
      <c r="H578" s="57"/>
      <c r="I578" s="57"/>
      <c r="J578" s="57"/>
    </row>
    <row r="579" spans="2:10" x14ac:dyDescent="0.2">
      <c r="B579" s="60"/>
      <c r="C579" s="60"/>
      <c r="D579" s="57"/>
      <c r="E579" s="57"/>
      <c r="F579" s="384"/>
      <c r="G579" s="57"/>
      <c r="H579" s="57"/>
      <c r="I579" s="57"/>
      <c r="J579" s="57"/>
    </row>
    <row r="580" spans="2:10" x14ac:dyDescent="0.2">
      <c r="B580" s="60"/>
      <c r="C580" s="60"/>
      <c r="D580" s="57"/>
      <c r="E580" s="57"/>
      <c r="F580" s="384"/>
      <c r="G580" s="57"/>
      <c r="H580" s="57"/>
      <c r="I580" s="57"/>
      <c r="J580" s="57"/>
    </row>
    <row r="581" spans="2:10" x14ac:dyDescent="0.2">
      <c r="B581" s="60"/>
      <c r="C581" s="60"/>
      <c r="D581" s="57"/>
      <c r="E581" s="57"/>
      <c r="F581" s="384"/>
      <c r="G581" s="57"/>
      <c r="H581" s="57"/>
      <c r="I581" s="57"/>
      <c r="J581" s="57"/>
    </row>
    <row r="582" spans="2:10" x14ac:dyDescent="0.2">
      <c r="B582" s="60"/>
      <c r="C582" s="60"/>
      <c r="D582" s="57"/>
      <c r="E582" s="57"/>
      <c r="F582" s="384"/>
      <c r="G582" s="57"/>
      <c r="H582" s="57"/>
      <c r="I582" s="57"/>
      <c r="J582" s="57"/>
    </row>
    <row r="583" spans="2:10" x14ac:dyDescent="0.2">
      <c r="B583" s="60"/>
      <c r="C583" s="60"/>
      <c r="D583" s="57"/>
      <c r="E583" s="57"/>
      <c r="F583" s="384"/>
      <c r="G583" s="57"/>
      <c r="H583" s="57"/>
      <c r="I583" s="57"/>
      <c r="J583" s="57"/>
    </row>
    <row r="584" spans="2:10" x14ac:dyDescent="0.2">
      <c r="B584" s="60"/>
      <c r="C584" s="60"/>
      <c r="D584" s="57"/>
      <c r="E584" s="57"/>
      <c r="F584" s="384"/>
      <c r="G584" s="57"/>
      <c r="H584" s="57"/>
      <c r="I584" s="57"/>
      <c r="J584" s="57"/>
    </row>
    <row r="585" spans="2:10" x14ac:dyDescent="0.2">
      <c r="B585" s="60"/>
      <c r="C585" s="60"/>
      <c r="D585" s="57"/>
      <c r="E585" s="57"/>
      <c r="F585" s="384"/>
      <c r="G585" s="57"/>
      <c r="H585" s="57"/>
      <c r="I585" s="57"/>
      <c r="J585" s="57"/>
    </row>
    <row r="586" spans="2:10" x14ac:dyDescent="0.2">
      <c r="B586" s="60"/>
      <c r="C586" s="60"/>
      <c r="D586" s="57"/>
      <c r="E586" s="57"/>
      <c r="F586" s="384"/>
      <c r="G586" s="57"/>
      <c r="H586" s="57"/>
      <c r="I586" s="57"/>
      <c r="J586" s="57"/>
    </row>
    <row r="587" spans="2:10" x14ac:dyDescent="0.2">
      <c r="B587" s="60"/>
      <c r="C587" s="60"/>
      <c r="D587" s="57"/>
      <c r="E587" s="57"/>
      <c r="F587" s="384"/>
      <c r="G587" s="57"/>
      <c r="H587" s="57"/>
      <c r="I587" s="57"/>
      <c r="J587" s="57"/>
    </row>
    <row r="588" spans="2:10" x14ac:dyDescent="0.2">
      <c r="B588" s="60"/>
      <c r="C588" s="60"/>
      <c r="D588" s="57"/>
      <c r="E588" s="57"/>
      <c r="F588" s="384"/>
      <c r="G588" s="57"/>
      <c r="H588" s="57"/>
      <c r="I588" s="57"/>
      <c r="J588" s="57"/>
    </row>
    <row r="589" spans="2:10" x14ac:dyDescent="0.2">
      <c r="B589" s="60"/>
      <c r="C589" s="60"/>
      <c r="D589" s="57"/>
      <c r="E589" s="57"/>
      <c r="F589" s="384"/>
      <c r="G589" s="57"/>
      <c r="H589" s="57"/>
      <c r="I589" s="57"/>
      <c r="J589" s="57"/>
    </row>
    <row r="590" spans="2:10" x14ac:dyDescent="0.2">
      <c r="B590" s="60"/>
      <c r="C590" s="60"/>
      <c r="D590" s="57"/>
      <c r="E590" s="57"/>
      <c r="F590" s="384"/>
      <c r="G590" s="57"/>
      <c r="H590" s="57"/>
      <c r="I590" s="57"/>
      <c r="J590" s="57"/>
    </row>
    <row r="591" spans="2:10" x14ac:dyDescent="0.2">
      <c r="B591" s="60"/>
      <c r="C591" s="60"/>
      <c r="D591" s="57"/>
      <c r="E591" s="57"/>
      <c r="F591" s="384"/>
      <c r="G591" s="57"/>
      <c r="H591" s="57"/>
      <c r="I591" s="57"/>
      <c r="J591" s="57"/>
    </row>
    <row r="592" spans="2:10" x14ac:dyDescent="0.2">
      <c r="B592" s="60"/>
      <c r="C592" s="60"/>
      <c r="D592" s="57"/>
      <c r="E592" s="57"/>
      <c r="F592" s="384"/>
      <c r="G592" s="57"/>
      <c r="H592" s="57"/>
      <c r="I592" s="57"/>
      <c r="J592" s="57"/>
    </row>
    <row r="593" spans="2:10" x14ac:dyDescent="0.2">
      <c r="B593" s="60"/>
      <c r="C593" s="60"/>
      <c r="D593" s="57"/>
      <c r="E593" s="57"/>
      <c r="F593" s="384"/>
      <c r="G593" s="57"/>
      <c r="H593" s="57"/>
      <c r="I593" s="57"/>
      <c r="J593" s="57"/>
    </row>
    <row r="594" spans="2:10" x14ac:dyDescent="0.2">
      <c r="B594" s="60"/>
      <c r="C594" s="60"/>
      <c r="D594" s="57"/>
      <c r="E594" s="57"/>
      <c r="F594" s="384"/>
      <c r="G594" s="57"/>
      <c r="H594" s="57"/>
      <c r="I594" s="57"/>
      <c r="J594" s="57"/>
    </row>
    <row r="595" spans="2:10" x14ac:dyDescent="0.2">
      <c r="B595" s="60"/>
      <c r="C595" s="60"/>
      <c r="D595" s="57"/>
      <c r="E595" s="57"/>
      <c r="F595" s="384"/>
      <c r="G595" s="57"/>
      <c r="H595" s="57"/>
      <c r="I595" s="57"/>
      <c r="J595" s="57"/>
    </row>
    <row r="596" spans="2:10" x14ac:dyDescent="0.2">
      <c r="B596" s="60"/>
      <c r="C596" s="60"/>
      <c r="D596" s="57"/>
      <c r="E596" s="57"/>
      <c r="F596" s="384"/>
      <c r="G596" s="57"/>
      <c r="H596" s="57"/>
      <c r="I596" s="57"/>
      <c r="J596" s="57"/>
    </row>
    <row r="597" spans="2:10" x14ac:dyDescent="0.2">
      <c r="B597" s="60"/>
      <c r="C597" s="60"/>
      <c r="D597" s="57"/>
      <c r="E597" s="57"/>
      <c r="F597" s="384"/>
      <c r="G597" s="57"/>
      <c r="H597" s="57"/>
      <c r="I597" s="57"/>
      <c r="J597" s="57"/>
    </row>
    <row r="598" spans="2:10" x14ac:dyDescent="0.2">
      <c r="B598" s="60"/>
      <c r="C598" s="60"/>
      <c r="D598" s="57"/>
      <c r="E598" s="57"/>
      <c r="F598" s="384"/>
      <c r="G598" s="57"/>
      <c r="H598" s="57"/>
      <c r="I598" s="57"/>
      <c r="J598" s="57"/>
    </row>
    <row r="599" spans="2:10" x14ac:dyDescent="0.2">
      <c r="B599" s="60"/>
      <c r="C599" s="60"/>
      <c r="D599" s="57"/>
      <c r="E599" s="57"/>
      <c r="F599" s="384"/>
      <c r="G599" s="57"/>
      <c r="H599" s="57"/>
      <c r="I599" s="57"/>
      <c r="J599" s="57"/>
    </row>
    <row r="600" spans="2:10" x14ac:dyDescent="0.2">
      <c r="B600" s="60"/>
      <c r="C600" s="60"/>
      <c r="D600" s="57"/>
      <c r="E600" s="57"/>
      <c r="F600" s="384"/>
      <c r="G600" s="57"/>
      <c r="H600" s="57"/>
      <c r="I600" s="57"/>
      <c r="J600" s="57"/>
    </row>
    <row r="601" spans="2:10" x14ac:dyDescent="0.2">
      <c r="B601" s="60"/>
      <c r="C601" s="60"/>
      <c r="D601" s="57"/>
      <c r="E601" s="57"/>
      <c r="F601" s="384"/>
      <c r="G601" s="57"/>
      <c r="H601" s="57"/>
      <c r="I601" s="57"/>
      <c r="J601" s="57"/>
    </row>
    <row r="602" spans="2:10" x14ac:dyDescent="0.2">
      <c r="B602" s="60"/>
      <c r="C602" s="60"/>
      <c r="D602" s="57"/>
      <c r="E602" s="57"/>
      <c r="F602" s="384"/>
      <c r="G602" s="57"/>
      <c r="H602" s="57"/>
      <c r="I602" s="57"/>
      <c r="J602" s="57"/>
    </row>
    <row r="603" spans="2:10" x14ac:dyDescent="0.2">
      <c r="B603" s="60"/>
      <c r="C603" s="60"/>
      <c r="D603" s="57"/>
      <c r="E603" s="57"/>
      <c r="F603" s="384"/>
      <c r="G603" s="57"/>
      <c r="H603" s="57"/>
      <c r="I603" s="57"/>
      <c r="J603" s="57"/>
    </row>
    <row r="604" spans="2:10" x14ac:dyDescent="0.2">
      <c r="B604" s="60"/>
      <c r="C604" s="60"/>
      <c r="D604" s="57"/>
      <c r="E604" s="57"/>
      <c r="F604" s="384"/>
      <c r="G604" s="57"/>
      <c r="H604" s="57"/>
      <c r="I604" s="57"/>
      <c r="J604" s="57"/>
    </row>
    <row r="605" spans="2:10" x14ac:dyDescent="0.2">
      <c r="B605" s="60"/>
      <c r="C605" s="60"/>
      <c r="D605" s="57"/>
      <c r="E605" s="57"/>
      <c r="F605" s="384"/>
      <c r="G605" s="57"/>
      <c r="H605" s="57"/>
      <c r="I605" s="57"/>
      <c r="J605" s="57"/>
    </row>
    <row r="606" spans="2:10" x14ac:dyDescent="0.2">
      <c r="B606" s="60"/>
      <c r="C606" s="60"/>
      <c r="D606" s="57"/>
      <c r="E606" s="57"/>
      <c r="F606" s="384"/>
      <c r="G606" s="57"/>
      <c r="H606" s="57"/>
      <c r="I606" s="57"/>
      <c r="J606" s="57"/>
    </row>
    <row r="607" spans="2:10" x14ac:dyDescent="0.2">
      <c r="B607" s="60"/>
      <c r="C607" s="60"/>
      <c r="D607" s="57"/>
      <c r="E607" s="57"/>
      <c r="F607" s="384"/>
      <c r="G607" s="57"/>
      <c r="H607" s="57"/>
      <c r="I607" s="57"/>
      <c r="J607" s="57"/>
    </row>
    <row r="608" spans="2:10" x14ac:dyDescent="0.2">
      <c r="B608" s="60"/>
      <c r="C608" s="60"/>
      <c r="D608" s="57"/>
      <c r="E608" s="57"/>
      <c r="F608" s="384"/>
      <c r="G608" s="57"/>
      <c r="H608" s="57"/>
      <c r="I608" s="57"/>
      <c r="J608" s="57"/>
    </row>
    <row r="609" spans="2:10" x14ac:dyDescent="0.2">
      <c r="B609" s="60"/>
      <c r="C609" s="60"/>
      <c r="D609" s="57"/>
      <c r="E609" s="57"/>
      <c r="F609" s="384"/>
      <c r="G609" s="57"/>
      <c r="H609" s="57"/>
      <c r="I609" s="57"/>
      <c r="J609" s="57"/>
    </row>
    <row r="610" spans="2:10" x14ac:dyDescent="0.2">
      <c r="B610" s="60"/>
      <c r="C610" s="60"/>
      <c r="D610" s="57"/>
      <c r="E610" s="57"/>
      <c r="F610" s="384"/>
      <c r="G610" s="57"/>
      <c r="H610" s="57"/>
      <c r="I610" s="57"/>
      <c r="J610" s="57"/>
    </row>
    <row r="611" spans="2:10" x14ac:dyDescent="0.2">
      <c r="B611" s="60"/>
      <c r="C611" s="60"/>
      <c r="D611" s="57"/>
      <c r="E611" s="57"/>
      <c r="F611" s="384"/>
      <c r="G611" s="57"/>
      <c r="H611" s="57"/>
      <c r="I611" s="57"/>
      <c r="J611" s="57"/>
    </row>
    <row r="612" spans="2:10" x14ac:dyDescent="0.2">
      <c r="B612" s="60"/>
      <c r="C612" s="60"/>
      <c r="D612" s="57"/>
      <c r="E612" s="57"/>
      <c r="F612" s="384"/>
      <c r="G612" s="57"/>
      <c r="H612" s="57"/>
      <c r="I612" s="57"/>
      <c r="J612" s="57"/>
    </row>
    <row r="613" spans="2:10" x14ac:dyDescent="0.2">
      <c r="B613" s="60"/>
      <c r="C613" s="60"/>
      <c r="D613" s="57"/>
      <c r="E613" s="57"/>
      <c r="F613" s="384"/>
      <c r="G613" s="57"/>
      <c r="H613" s="57"/>
      <c r="I613" s="57"/>
      <c r="J613" s="57"/>
    </row>
    <row r="614" spans="2:10" x14ac:dyDescent="0.2">
      <c r="B614" s="60"/>
      <c r="C614" s="60"/>
      <c r="D614" s="57"/>
      <c r="E614" s="57"/>
      <c r="F614" s="384"/>
      <c r="G614" s="57"/>
      <c r="H614" s="57"/>
      <c r="I614" s="57"/>
      <c r="J614" s="57"/>
    </row>
    <row r="615" spans="2:10" x14ac:dyDescent="0.2">
      <c r="B615" s="60"/>
      <c r="C615" s="60"/>
      <c r="D615" s="57"/>
      <c r="E615" s="57"/>
      <c r="F615" s="384"/>
      <c r="G615" s="57"/>
      <c r="H615" s="57"/>
      <c r="I615" s="57"/>
      <c r="J615" s="57"/>
    </row>
    <row r="616" spans="2:10" x14ac:dyDescent="0.2">
      <c r="B616" s="60"/>
      <c r="C616" s="60"/>
      <c r="D616" s="57"/>
      <c r="E616" s="57"/>
      <c r="F616" s="384"/>
      <c r="G616" s="57"/>
      <c r="H616" s="57"/>
      <c r="I616" s="57"/>
      <c r="J616" s="57"/>
    </row>
    <row r="617" spans="2:10" x14ac:dyDescent="0.2">
      <c r="B617" s="60"/>
      <c r="C617" s="60"/>
      <c r="D617" s="57"/>
      <c r="E617" s="57"/>
      <c r="F617" s="384"/>
      <c r="G617" s="57"/>
      <c r="H617" s="57"/>
      <c r="I617" s="57"/>
      <c r="J617" s="57"/>
    </row>
    <row r="618" spans="2:10" x14ac:dyDescent="0.2">
      <c r="B618" s="60"/>
      <c r="C618" s="60"/>
      <c r="D618" s="61"/>
      <c r="E618" s="61"/>
      <c r="F618" s="385"/>
      <c r="G618" s="61"/>
      <c r="H618" s="61"/>
      <c r="I618" s="61"/>
      <c r="J618" s="61"/>
    </row>
    <row r="619" spans="2:10" x14ac:dyDescent="0.2">
      <c r="B619" s="60"/>
      <c r="C619" s="60"/>
      <c r="D619" s="61"/>
      <c r="E619" s="61"/>
      <c r="F619" s="385"/>
      <c r="G619" s="61"/>
      <c r="H619" s="61"/>
      <c r="I619" s="61"/>
      <c r="J619" s="61"/>
    </row>
    <row r="620" spans="2:10" x14ac:dyDescent="0.2">
      <c r="B620" s="60"/>
      <c r="C620" s="60"/>
      <c r="D620" s="61"/>
      <c r="E620" s="61"/>
      <c r="F620" s="385"/>
      <c r="G620" s="61"/>
      <c r="H620" s="61"/>
      <c r="I620" s="61"/>
      <c r="J620" s="61"/>
    </row>
    <row r="621" spans="2:10" x14ac:dyDescent="0.2">
      <c r="B621" s="60"/>
      <c r="C621" s="60"/>
      <c r="D621" s="61"/>
      <c r="E621" s="61"/>
      <c r="F621" s="385"/>
      <c r="G621" s="61"/>
      <c r="H621" s="61"/>
      <c r="I621" s="61"/>
      <c r="J621" s="61"/>
    </row>
    <row r="622" spans="2:10" x14ac:dyDescent="0.2">
      <c r="B622" s="60"/>
      <c r="C622" s="60"/>
      <c r="D622" s="61"/>
      <c r="E622" s="61"/>
      <c r="F622" s="385"/>
      <c r="G622" s="61"/>
      <c r="H622" s="61"/>
      <c r="I622" s="61"/>
      <c r="J622" s="61"/>
    </row>
    <row r="623" spans="2:10" x14ac:dyDescent="0.2">
      <c r="B623" s="60"/>
      <c r="C623" s="60"/>
      <c r="D623" s="61"/>
      <c r="E623" s="61"/>
      <c r="F623" s="385"/>
      <c r="G623" s="61"/>
      <c r="H623" s="61"/>
      <c r="I623" s="61"/>
      <c r="J623" s="61"/>
    </row>
  </sheetData>
  <phoneticPr fontId="17" type="noConversion"/>
  <conditionalFormatting sqref="B7:J13 B15:J99">
    <cfRule type="expression" dxfId="246" priority="4" stopIfTrue="1">
      <formula>AND($M7=1)</formula>
    </cfRule>
    <cfRule type="expression" dxfId="245" priority="5" stopIfTrue="1">
      <formula>AND($M7=2)</formula>
    </cfRule>
    <cfRule type="expression" dxfId="244" priority="6" stopIfTrue="1">
      <formula>AND($M7=3)</formula>
    </cfRule>
  </conditionalFormatting>
  <conditionalFormatting sqref="B14:J14">
    <cfRule type="expression" dxfId="243" priority="1" stopIfTrue="1">
      <formula>AND($M14=1)</formula>
    </cfRule>
    <cfRule type="expression" dxfId="242" priority="2" stopIfTrue="1">
      <formula>AND($M14=2)</formula>
    </cfRule>
    <cfRule type="expression" dxfId="241" priority="3" stopIfTrue="1">
      <formula>AND($M14=3)</formula>
    </cfRule>
  </conditionalFormatting>
  <dataValidations count="3">
    <dataValidation allowBlank="1" prompt="Miten tehokkaasti palvelut tuotetaan?" sqref="I6:I99"/>
    <dataValidation type="list" allowBlank="1" showInputMessage="1" showErrorMessage="1" errorTitle="Virheellinen arvo" error="Valitse listasta" promptTitle="Käyttötiheys" prompt="Miten tiheästi tätä tietojärjestelmäpalvelua käytetään tai hyödynnetään?" sqref="H6:H99">
      <formula1>"Jatkuva käyttö, Tunneittain, Päivittäin, Viikoittain, Harvoin"</formula1>
    </dataValidation>
    <dataValidation type="list" allowBlank="1" showInputMessage="1" showErrorMessage="1" errorTitle="Virheellinen arvo" error="Valitse listasta" promptTitle="Onko tällaista?" prompt="Onko tällaista tietojärjestelmäpalvelua? " sqref="F6:F99">
      <formula1>"Käytössä, Rajatussa käytössä, Ei ole"</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M98"/>
  <sheetViews>
    <sheetView zoomScaleNormal="100" workbookViewId="0">
      <pane ySplit="5" topLeftCell="A6" activePane="bottomLeft" state="frozen"/>
      <selection activeCell="D30" sqref="D30"/>
      <selection pane="bottomLeft" activeCell="B8" sqref="B8"/>
    </sheetView>
  </sheetViews>
  <sheetFormatPr defaultRowHeight="12.75" outlineLevelCol="1" x14ac:dyDescent="0.2"/>
  <cols>
    <col min="1" max="1" width="3" customWidth="1"/>
    <col min="2" max="2" width="50.85546875" customWidth="1"/>
    <col min="3" max="3" width="13.5703125" customWidth="1"/>
    <col min="4" max="4" width="36.42578125" customWidth="1" collapsed="1"/>
    <col min="5" max="5" width="15.42578125" hidden="1" customWidth="1" outlineLevel="1"/>
    <col min="6" max="6" width="14.28515625" hidden="1" customWidth="1" outlineLevel="1"/>
    <col min="7" max="7" width="14.85546875" hidden="1" customWidth="1" outlineLevel="1"/>
    <col min="8" max="8" width="26.5703125" hidden="1" customWidth="1" outlineLevel="1"/>
    <col min="9" max="9" width="3.42578125" customWidth="1"/>
  </cols>
  <sheetData>
    <row r="1" spans="1:13" s="162" customFormat="1" ht="23.25" x14ac:dyDescent="0.35">
      <c r="A1" s="393" t="s">
        <v>336</v>
      </c>
      <c r="B1" s="166" t="s">
        <v>311</v>
      </c>
    </row>
    <row r="3" spans="1:13" ht="15" x14ac:dyDescent="0.25">
      <c r="B3" s="9" t="str">
        <f>CONCATENATE("Versio ",Pääsivu!D6)</f>
        <v>Versio 0.9</v>
      </c>
      <c r="D3" s="335" t="s">
        <v>252</v>
      </c>
      <c r="E3" s="332" t="s">
        <v>251</v>
      </c>
      <c r="F3" s="333"/>
      <c r="G3" s="333"/>
      <c r="H3" s="334"/>
    </row>
    <row r="4" spans="1:13" ht="13.5" thickBot="1" x14ac:dyDescent="0.25"/>
    <row r="5" spans="1:13" ht="26.25" thickBot="1" x14ac:dyDescent="0.25">
      <c r="B5" s="370" t="s">
        <v>314</v>
      </c>
      <c r="C5" s="370" t="s">
        <v>2</v>
      </c>
      <c r="D5" s="370" t="s">
        <v>315</v>
      </c>
      <c r="E5" s="415" t="s">
        <v>317</v>
      </c>
      <c r="F5" s="417" t="s">
        <v>316</v>
      </c>
      <c r="G5" s="416" t="s">
        <v>284</v>
      </c>
      <c r="H5" s="417" t="s">
        <v>21</v>
      </c>
    </row>
    <row r="6" spans="1:13" ht="5.45" customHeight="1" x14ac:dyDescent="0.2">
      <c r="B6" s="29"/>
      <c r="C6" s="121"/>
      <c r="D6" s="18"/>
      <c r="E6" s="139"/>
      <c r="F6" s="17"/>
      <c r="G6" s="17"/>
      <c r="H6" s="18"/>
    </row>
    <row r="7" spans="1:13" ht="25.5" x14ac:dyDescent="0.2">
      <c r="B7" s="308" t="s">
        <v>312</v>
      </c>
      <c r="C7" s="309"/>
      <c r="D7" s="311"/>
      <c r="E7" s="389"/>
      <c r="F7" s="310"/>
      <c r="G7" s="310"/>
      <c r="H7" s="311"/>
      <c r="K7" s="177" t="s">
        <v>230</v>
      </c>
      <c r="M7" s="307"/>
    </row>
    <row r="8" spans="1:13" x14ac:dyDescent="0.2">
      <c r="B8" s="30" t="s">
        <v>325</v>
      </c>
      <c r="C8" s="50" t="s">
        <v>285</v>
      </c>
      <c r="D8" s="20"/>
      <c r="E8" s="390" t="s">
        <v>277</v>
      </c>
      <c r="F8" s="19" t="s">
        <v>318</v>
      </c>
      <c r="G8" s="19" t="s">
        <v>322</v>
      </c>
      <c r="H8" s="20"/>
      <c r="K8" s="177" t="s">
        <v>229</v>
      </c>
      <c r="M8" s="307"/>
    </row>
    <row r="9" spans="1:13" x14ac:dyDescent="0.2">
      <c r="B9" s="30"/>
      <c r="C9" s="50" t="s">
        <v>326</v>
      </c>
      <c r="D9" s="20"/>
      <c r="E9" s="390" t="s">
        <v>304</v>
      </c>
      <c r="F9" s="19" t="s">
        <v>319</v>
      </c>
      <c r="G9" s="19" t="s">
        <v>287</v>
      </c>
      <c r="H9" s="20"/>
      <c r="K9" s="177" t="s">
        <v>152</v>
      </c>
      <c r="M9" s="307"/>
    </row>
    <row r="10" spans="1:13" x14ac:dyDescent="0.2">
      <c r="B10" s="30"/>
      <c r="C10" s="50" t="s">
        <v>327</v>
      </c>
      <c r="D10" s="20"/>
      <c r="E10" s="390" t="s">
        <v>305</v>
      </c>
      <c r="F10" s="19" t="s">
        <v>320</v>
      </c>
      <c r="G10" s="19" t="s">
        <v>323</v>
      </c>
      <c r="H10" s="20"/>
      <c r="K10" s="177" t="s">
        <v>231</v>
      </c>
      <c r="M10" s="307"/>
    </row>
    <row r="11" spans="1:13" x14ac:dyDescent="0.2">
      <c r="B11" s="30"/>
      <c r="C11" s="50"/>
      <c r="D11" s="20"/>
      <c r="E11" s="390"/>
      <c r="F11" s="19" t="s">
        <v>321</v>
      </c>
      <c r="G11" s="19" t="s">
        <v>324</v>
      </c>
      <c r="H11" s="20"/>
      <c r="K11" s="177" t="s">
        <v>95</v>
      </c>
      <c r="M11" s="307"/>
    </row>
    <row r="12" spans="1:13" x14ac:dyDescent="0.2">
      <c r="B12" s="30"/>
      <c r="C12" s="50"/>
      <c r="D12" s="20"/>
      <c r="E12" s="390"/>
      <c r="F12" s="19"/>
      <c r="G12" s="19"/>
      <c r="H12" s="20"/>
      <c r="K12" s="177" t="s">
        <v>153</v>
      </c>
      <c r="M12" s="307"/>
    </row>
    <row r="13" spans="1:13" x14ac:dyDescent="0.2">
      <c r="B13" s="30"/>
      <c r="C13" s="50"/>
      <c r="D13" s="20"/>
      <c r="E13" s="390"/>
      <c r="F13" s="19"/>
      <c r="G13" s="19"/>
      <c r="H13" s="20"/>
      <c r="K13" s="177" t="s">
        <v>232</v>
      </c>
      <c r="M13" s="307"/>
    </row>
    <row r="14" spans="1:13" x14ac:dyDescent="0.2">
      <c r="B14" s="30"/>
      <c r="C14" s="50"/>
      <c r="D14" s="20"/>
      <c r="E14" s="390"/>
      <c r="F14" s="19"/>
      <c r="G14" s="19"/>
      <c r="H14" s="20"/>
      <c r="K14" s="177" t="s">
        <v>47</v>
      </c>
      <c r="M14" s="307"/>
    </row>
    <row r="15" spans="1:13" x14ac:dyDescent="0.2">
      <c r="B15" s="30"/>
      <c r="C15" s="50"/>
      <c r="D15" s="20"/>
      <c r="E15" s="390"/>
      <c r="F15" s="19"/>
      <c r="G15" s="19"/>
      <c r="H15" s="20"/>
      <c r="K15" s="177" t="s">
        <v>233</v>
      </c>
      <c r="M15" s="307"/>
    </row>
    <row r="16" spans="1:13" x14ac:dyDescent="0.2">
      <c r="B16" s="30"/>
      <c r="C16" s="50"/>
      <c r="D16" s="20"/>
      <c r="E16" s="390"/>
      <c r="F16" s="19"/>
      <c r="G16" s="19"/>
      <c r="H16" s="20"/>
      <c r="K16" s="177" t="s">
        <v>234</v>
      </c>
      <c r="M16" s="307"/>
    </row>
    <row r="17" spans="2:13" x14ac:dyDescent="0.2">
      <c r="B17" s="30"/>
      <c r="C17" s="50"/>
      <c r="D17" s="20"/>
      <c r="E17" s="390"/>
      <c r="F17" s="19"/>
      <c r="G17" s="19"/>
      <c r="H17" s="20"/>
      <c r="K17" s="307"/>
    </row>
    <row r="18" spans="2:13" x14ac:dyDescent="0.2">
      <c r="B18" s="30"/>
      <c r="C18" s="50"/>
      <c r="D18" s="20"/>
      <c r="E18" s="390"/>
      <c r="F18" s="19"/>
      <c r="G18" s="19"/>
      <c r="H18" s="20"/>
      <c r="K18" s="177" t="s">
        <v>153</v>
      </c>
      <c r="M18" s="307"/>
    </row>
    <row r="19" spans="2:13" x14ac:dyDescent="0.2">
      <c r="B19" s="30"/>
      <c r="C19" s="50"/>
      <c r="D19" s="20"/>
      <c r="E19" s="390"/>
      <c r="F19" s="19"/>
      <c r="G19" s="19"/>
      <c r="H19" s="20"/>
      <c r="K19" s="177" t="s">
        <v>232</v>
      </c>
      <c r="M19" s="307"/>
    </row>
    <row r="20" spans="2:13" x14ac:dyDescent="0.2">
      <c r="B20" s="30"/>
      <c r="C20" s="50"/>
      <c r="D20" s="20"/>
      <c r="E20" s="390"/>
      <c r="F20" s="19"/>
      <c r="G20" s="19"/>
      <c r="H20" s="20"/>
      <c r="K20" s="177" t="s">
        <v>47</v>
      </c>
      <c r="M20" s="307"/>
    </row>
    <row r="21" spans="2:13" x14ac:dyDescent="0.2">
      <c r="B21" s="30"/>
      <c r="C21" s="50"/>
      <c r="D21" s="20"/>
      <c r="E21" s="390"/>
      <c r="F21" s="19"/>
      <c r="G21" s="19"/>
      <c r="H21" s="20"/>
      <c r="K21" s="177" t="s">
        <v>233</v>
      </c>
      <c r="M21" s="307"/>
    </row>
    <row r="22" spans="2:13" x14ac:dyDescent="0.2">
      <c r="B22" s="30"/>
      <c r="C22" s="50"/>
      <c r="D22" s="20"/>
      <c r="E22" s="390"/>
      <c r="F22" s="19"/>
      <c r="G22" s="19"/>
      <c r="H22" s="20"/>
      <c r="K22" s="177" t="s">
        <v>234</v>
      </c>
      <c r="M22" s="307"/>
    </row>
    <row r="23" spans="2:13" x14ac:dyDescent="0.2">
      <c r="B23" s="30"/>
      <c r="C23" s="50"/>
      <c r="D23" s="20"/>
      <c r="E23" s="390"/>
      <c r="F23" s="19"/>
      <c r="G23" s="19"/>
      <c r="H23" s="20"/>
      <c r="K23" s="307"/>
    </row>
    <row r="24" spans="2:13" x14ac:dyDescent="0.2">
      <c r="B24" s="30"/>
      <c r="C24" s="50"/>
      <c r="D24" s="20"/>
      <c r="E24" s="390"/>
      <c r="F24" s="19"/>
      <c r="G24" s="19"/>
      <c r="H24" s="20"/>
      <c r="K24" s="307"/>
    </row>
    <row r="25" spans="2:13" x14ac:dyDescent="0.2">
      <c r="B25" s="30"/>
      <c r="C25" s="50"/>
      <c r="D25" s="20"/>
      <c r="E25" s="390"/>
      <c r="F25" s="19"/>
      <c r="G25" s="19"/>
      <c r="H25" s="20"/>
    </row>
    <row r="26" spans="2:13" x14ac:dyDescent="0.2">
      <c r="B26" s="30"/>
      <c r="C26" s="50"/>
      <c r="D26" s="20"/>
      <c r="E26" s="390"/>
      <c r="F26" s="19"/>
      <c r="G26" s="19"/>
      <c r="H26" s="20"/>
    </row>
    <row r="27" spans="2:13" x14ac:dyDescent="0.2">
      <c r="B27" s="30"/>
      <c r="C27" s="50"/>
      <c r="D27" s="20"/>
      <c r="E27" s="390"/>
      <c r="F27" s="19"/>
      <c r="G27" s="19"/>
      <c r="H27" s="20"/>
    </row>
    <row r="28" spans="2:13" x14ac:dyDescent="0.2">
      <c r="B28" s="30"/>
      <c r="C28" s="50"/>
      <c r="D28" s="20"/>
      <c r="E28" s="390"/>
      <c r="F28" s="19"/>
      <c r="G28" s="19"/>
      <c r="H28" s="20"/>
    </row>
    <row r="29" spans="2:13" x14ac:dyDescent="0.2">
      <c r="B29" s="30"/>
      <c r="C29" s="50"/>
      <c r="D29" s="20"/>
      <c r="E29" s="390"/>
      <c r="F29" s="19"/>
      <c r="G29" s="19"/>
      <c r="H29" s="20"/>
    </row>
    <row r="30" spans="2:13" x14ac:dyDescent="0.2">
      <c r="B30" s="308" t="s">
        <v>313</v>
      </c>
      <c r="C30" s="310"/>
      <c r="D30" s="311"/>
      <c r="E30" s="389"/>
      <c r="F30" s="310"/>
      <c r="G30" s="310"/>
      <c r="H30" s="311"/>
    </row>
    <row r="31" spans="2:13" x14ac:dyDescent="0.2">
      <c r="B31" s="30" t="s">
        <v>325</v>
      </c>
      <c r="C31" s="50"/>
      <c r="D31" s="20"/>
      <c r="E31" s="390"/>
      <c r="F31" s="19"/>
      <c r="G31" s="19"/>
      <c r="H31" s="20"/>
    </row>
    <row r="32" spans="2:13" x14ac:dyDescent="0.2">
      <c r="B32" s="30"/>
      <c r="C32" s="50"/>
      <c r="D32" s="20"/>
      <c r="E32" s="390"/>
      <c r="F32" s="19"/>
      <c r="G32" s="19"/>
      <c r="H32" s="20"/>
    </row>
    <row r="33" spans="2:8" x14ac:dyDescent="0.2">
      <c r="B33" s="30"/>
      <c r="C33" s="50"/>
      <c r="D33" s="20"/>
      <c r="E33" s="390"/>
      <c r="F33" s="19"/>
      <c r="G33" s="19"/>
      <c r="H33" s="20"/>
    </row>
    <row r="34" spans="2:8" x14ac:dyDescent="0.2">
      <c r="B34" s="30"/>
      <c r="C34" s="50"/>
      <c r="D34" s="20"/>
      <c r="E34" s="390"/>
      <c r="F34" s="19"/>
      <c r="G34" s="19"/>
      <c r="H34" s="20"/>
    </row>
    <row r="35" spans="2:8" x14ac:dyDescent="0.2">
      <c r="B35" s="30"/>
      <c r="C35" s="50"/>
      <c r="D35" s="20"/>
      <c r="E35" s="390"/>
      <c r="F35" s="19"/>
      <c r="G35" s="19"/>
      <c r="H35" s="20"/>
    </row>
    <row r="36" spans="2:8" x14ac:dyDescent="0.2">
      <c r="B36" s="30"/>
      <c r="C36" s="50"/>
      <c r="D36" s="20"/>
      <c r="E36" s="390"/>
      <c r="F36" s="19"/>
      <c r="G36" s="19"/>
      <c r="H36" s="20"/>
    </row>
    <row r="37" spans="2:8" x14ac:dyDescent="0.2">
      <c r="B37" s="30"/>
      <c r="C37" s="50"/>
      <c r="D37" s="20"/>
      <c r="E37" s="390"/>
      <c r="F37" s="19"/>
      <c r="G37" s="19"/>
      <c r="H37" s="20"/>
    </row>
    <row r="38" spans="2:8" x14ac:dyDescent="0.2">
      <c r="B38" s="30"/>
      <c r="C38" s="50"/>
      <c r="D38" s="20"/>
      <c r="E38" s="390"/>
      <c r="F38" s="19"/>
      <c r="G38" s="19"/>
      <c r="H38" s="20"/>
    </row>
    <row r="39" spans="2:8" x14ac:dyDescent="0.2">
      <c r="B39" s="30"/>
      <c r="C39" s="50"/>
      <c r="D39" s="20"/>
      <c r="E39" s="390"/>
      <c r="F39" s="19"/>
      <c r="G39" s="19"/>
      <c r="H39" s="20"/>
    </row>
    <row r="40" spans="2:8" x14ac:dyDescent="0.2">
      <c r="B40" s="30"/>
      <c r="C40" s="50"/>
      <c r="D40" s="20"/>
      <c r="E40" s="390"/>
      <c r="F40" s="19"/>
      <c r="G40" s="19"/>
      <c r="H40" s="20"/>
    </row>
    <row r="41" spans="2:8" x14ac:dyDescent="0.2">
      <c r="B41" s="30"/>
      <c r="C41" s="50"/>
      <c r="D41" s="20"/>
      <c r="E41" s="390"/>
      <c r="F41" s="19"/>
      <c r="G41" s="19"/>
      <c r="H41" s="20"/>
    </row>
    <row r="42" spans="2:8" x14ac:dyDescent="0.2">
      <c r="B42" s="30"/>
      <c r="C42" s="50"/>
      <c r="D42" s="20"/>
      <c r="E42" s="390"/>
      <c r="F42" s="19"/>
      <c r="G42" s="19"/>
      <c r="H42" s="20"/>
    </row>
    <row r="43" spans="2:8" x14ac:dyDescent="0.2">
      <c r="B43" s="30"/>
      <c r="C43" s="50"/>
      <c r="D43" s="20"/>
      <c r="E43" s="390"/>
      <c r="F43" s="19"/>
      <c r="G43" s="19"/>
      <c r="H43" s="20"/>
    </row>
    <row r="44" spans="2:8" x14ac:dyDescent="0.2">
      <c r="B44" s="30"/>
      <c r="C44" s="50"/>
      <c r="D44" s="20"/>
      <c r="E44" s="390"/>
      <c r="F44" s="19"/>
      <c r="G44" s="19"/>
      <c r="H44" s="20"/>
    </row>
    <row r="45" spans="2:8" x14ac:dyDescent="0.2">
      <c r="B45" s="30"/>
      <c r="C45" s="50"/>
      <c r="D45" s="20"/>
      <c r="E45" s="390"/>
      <c r="F45" s="19"/>
      <c r="G45" s="19"/>
      <c r="H45" s="20"/>
    </row>
    <row r="46" spans="2:8" x14ac:dyDescent="0.2">
      <c r="B46" s="30"/>
      <c r="C46" s="50"/>
      <c r="D46" s="20"/>
      <c r="E46" s="390"/>
      <c r="F46" s="19"/>
      <c r="G46" s="19"/>
      <c r="H46" s="20"/>
    </row>
    <row r="47" spans="2:8" x14ac:dyDescent="0.2">
      <c r="B47" s="30"/>
      <c r="C47" s="50"/>
      <c r="D47" s="20"/>
      <c r="E47" s="390"/>
      <c r="F47" s="19"/>
      <c r="G47" s="19"/>
      <c r="H47" s="20"/>
    </row>
    <row r="48" spans="2:8" x14ac:dyDescent="0.2">
      <c r="B48" s="30"/>
      <c r="C48" s="50"/>
      <c r="D48" s="20"/>
      <c r="E48" s="390"/>
      <c r="F48" s="19"/>
      <c r="G48" s="19"/>
      <c r="H48" s="20"/>
    </row>
    <row r="49" spans="2:8" x14ac:dyDescent="0.2">
      <c r="B49" s="30"/>
      <c r="C49" s="50"/>
      <c r="D49" s="20"/>
      <c r="E49" s="390"/>
      <c r="F49" s="19"/>
      <c r="G49" s="19"/>
      <c r="H49" s="20"/>
    </row>
    <row r="50" spans="2:8" x14ac:dyDescent="0.2">
      <c r="B50" s="30"/>
      <c r="C50" s="50"/>
      <c r="D50" s="20"/>
      <c r="E50" s="390"/>
      <c r="F50" s="19"/>
      <c r="G50" s="19"/>
      <c r="H50" s="20"/>
    </row>
    <row r="51" spans="2:8" x14ac:dyDescent="0.2">
      <c r="B51" s="30"/>
      <c r="C51" s="50"/>
      <c r="D51" s="20"/>
      <c r="E51" s="390"/>
      <c r="F51" s="19"/>
      <c r="G51" s="19"/>
      <c r="H51" s="20"/>
    </row>
    <row r="52" spans="2:8" x14ac:dyDescent="0.2">
      <c r="B52" s="30"/>
      <c r="C52" s="50"/>
      <c r="D52" s="20"/>
      <c r="E52" s="390"/>
      <c r="F52" s="19"/>
      <c r="G52" s="19"/>
      <c r="H52" s="20"/>
    </row>
    <row r="53" spans="2:8" x14ac:dyDescent="0.2">
      <c r="B53" s="30"/>
      <c r="C53" s="50"/>
      <c r="D53" s="20"/>
      <c r="E53" s="390"/>
      <c r="F53" s="19"/>
      <c r="G53" s="19"/>
      <c r="H53" s="20"/>
    </row>
    <row r="54" spans="2:8" x14ac:dyDescent="0.2">
      <c r="B54" s="30"/>
      <c r="C54" s="50"/>
      <c r="D54" s="20"/>
      <c r="E54" s="390"/>
      <c r="F54" s="19"/>
      <c r="G54" s="19"/>
      <c r="H54" s="20"/>
    </row>
    <row r="55" spans="2:8" x14ac:dyDescent="0.2">
      <c r="B55" s="30"/>
      <c r="C55" s="50"/>
      <c r="D55" s="20"/>
      <c r="E55" s="390"/>
      <c r="F55" s="19"/>
      <c r="G55" s="19"/>
      <c r="H55" s="20"/>
    </row>
    <row r="56" spans="2:8" x14ac:dyDescent="0.2">
      <c r="B56" s="30"/>
      <c r="C56" s="50"/>
      <c r="D56" s="20"/>
      <c r="E56" s="390"/>
      <c r="F56" s="19"/>
      <c r="G56" s="19"/>
      <c r="H56" s="20"/>
    </row>
    <row r="57" spans="2:8" x14ac:dyDescent="0.2">
      <c r="B57" s="30"/>
      <c r="C57" s="50"/>
      <c r="D57" s="20"/>
      <c r="E57" s="390"/>
      <c r="F57" s="19"/>
      <c r="G57" s="19"/>
      <c r="H57" s="20"/>
    </row>
    <row r="58" spans="2:8" x14ac:dyDescent="0.2">
      <c r="B58" s="30"/>
      <c r="C58" s="50"/>
      <c r="D58" s="20"/>
      <c r="E58" s="390"/>
      <c r="F58" s="19"/>
      <c r="G58" s="19"/>
      <c r="H58" s="20"/>
    </row>
    <row r="59" spans="2:8" x14ac:dyDescent="0.2">
      <c r="B59" s="30"/>
      <c r="C59" s="50"/>
      <c r="D59" s="20"/>
      <c r="E59" s="390"/>
      <c r="F59" s="19"/>
      <c r="G59" s="19"/>
      <c r="H59" s="20"/>
    </row>
    <row r="60" spans="2:8" x14ac:dyDescent="0.2">
      <c r="B60" s="30"/>
      <c r="C60" s="50"/>
      <c r="D60" s="20"/>
      <c r="E60" s="390"/>
      <c r="F60" s="19"/>
      <c r="G60" s="19"/>
      <c r="H60" s="20"/>
    </row>
    <row r="61" spans="2:8" x14ac:dyDescent="0.2">
      <c r="B61" s="30"/>
      <c r="C61" s="50"/>
      <c r="D61" s="20"/>
      <c r="E61" s="390"/>
      <c r="F61" s="19"/>
      <c r="G61" s="19"/>
      <c r="H61" s="20"/>
    </row>
    <row r="62" spans="2:8" x14ac:dyDescent="0.2">
      <c r="B62" s="30"/>
      <c r="C62" s="50"/>
      <c r="D62" s="20"/>
      <c r="E62" s="390"/>
      <c r="F62" s="19"/>
      <c r="G62" s="19"/>
      <c r="H62" s="20"/>
    </row>
    <row r="63" spans="2:8" x14ac:dyDescent="0.2">
      <c r="B63" s="30"/>
      <c r="C63" s="50"/>
      <c r="D63" s="20"/>
      <c r="E63" s="390"/>
      <c r="F63" s="19"/>
      <c r="G63" s="19"/>
      <c r="H63" s="20"/>
    </row>
    <row r="64" spans="2:8" x14ac:dyDescent="0.2">
      <c r="B64" s="30"/>
      <c r="C64" s="50"/>
      <c r="D64" s="20"/>
      <c r="E64" s="390"/>
      <c r="F64" s="19"/>
      <c r="G64" s="19"/>
      <c r="H64" s="20"/>
    </row>
    <row r="65" spans="2:8" x14ac:dyDescent="0.2">
      <c r="B65" s="30"/>
      <c r="C65" s="50"/>
      <c r="D65" s="20"/>
      <c r="E65" s="390"/>
      <c r="F65" s="19"/>
      <c r="G65" s="19"/>
      <c r="H65" s="20"/>
    </row>
    <row r="66" spans="2:8" x14ac:dyDescent="0.2">
      <c r="B66" s="30"/>
      <c r="C66" s="50"/>
      <c r="D66" s="20"/>
      <c r="E66" s="390"/>
      <c r="F66" s="19"/>
      <c r="G66" s="19"/>
      <c r="H66" s="20"/>
    </row>
    <row r="67" spans="2:8" x14ac:dyDescent="0.2">
      <c r="B67" s="30"/>
      <c r="C67" s="50"/>
      <c r="D67" s="20"/>
      <c r="E67" s="390"/>
      <c r="F67" s="19"/>
      <c r="G67" s="19"/>
      <c r="H67" s="20"/>
    </row>
    <row r="68" spans="2:8" x14ac:dyDescent="0.2">
      <c r="B68" s="30"/>
      <c r="C68" s="50"/>
      <c r="D68" s="20"/>
      <c r="E68" s="390"/>
      <c r="F68" s="19"/>
      <c r="G68" s="19"/>
      <c r="H68" s="20"/>
    </row>
    <row r="69" spans="2:8" x14ac:dyDescent="0.2">
      <c r="B69" s="30"/>
      <c r="C69" s="50"/>
      <c r="D69" s="20"/>
      <c r="E69" s="390"/>
      <c r="F69" s="19"/>
      <c r="G69" s="19"/>
      <c r="H69" s="20"/>
    </row>
    <row r="70" spans="2:8" x14ac:dyDescent="0.2">
      <c r="B70" s="30"/>
      <c r="C70" s="50"/>
      <c r="D70" s="20"/>
      <c r="E70" s="390"/>
      <c r="F70" s="19"/>
      <c r="G70" s="19"/>
      <c r="H70" s="20"/>
    </row>
    <row r="71" spans="2:8" x14ac:dyDescent="0.2">
      <c r="B71" s="30"/>
      <c r="C71" s="50"/>
      <c r="D71" s="20"/>
      <c r="E71" s="390"/>
      <c r="F71" s="19"/>
      <c r="G71" s="19"/>
      <c r="H71" s="20"/>
    </row>
    <row r="72" spans="2:8" x14ac:dyDescent="0.2">
      <c r="B72" s="30"/>
      <c r="C72" s="50"/>
      <c r="D72" s="20"/>
      <c r="E72" s="390"/>
      <c r="F72" s="19"/>
      <c r="G72" s="19"/>
      <c r="H72" s="20"/>
    </row>
    <row r="73" spans="2:8" x14ac:dyDescent="0.2">
      <c r="B73" s="30"/>
      <c r="C73" s="50"/>
      <c r="D73" s="20"/>
      <c r="E73" s="390"/>
      <c r="F73" s="19"/>
      <c r="G73" s="19"/>
      <c r="H73" s="20"/>
    </row>
    <row r="74" spans="2:8" x14ac:dyDescent="0.2">
      <c r="B74" s="30"/>
      <c r="C74" s="50"/>
      <c r="D74" s="20"/>
      <c r="E74" s="390"/>
      <c r="F74" s="19"/>
      <c r="G74" s="19"/>
      <c r="H74" s="20"/>
    </row>
    <row r="75" spans="2:8" x14ac:dyDescent="0.2">
      <c r="B75" s="30"/>
      <c r="C75" s="50"/>
      <c r="D75" s="20"/>
      <c r="E75" s="390"/>
      <c r="F75" s="19"/>
      <c r="G75" s="19"/>
      <c r="H75" s="20"/>
    </row>
    <row r="76" spans="2:8" x14ac:dyDescent="0.2">
      <c r="B76" s="30"/>
      <c r="C76" s="50"/>
      <c r="D76" s="20"/>
      <c r="E76" s="390"/>
      <c r="F76" s="19"/>
      <c r="G76" s="19"/>
      <c r="H76" s="20"/>
    </row>
    <row r="77" spans="2:8" x14ac:dyDescent="0.2">
      <c r="B77" s="30"/>
      <c r="C77" s="50"/>
      <c r="D77" s="20"/>
      <c r="E77" s="390"/>
      <c r="F77" s="19"/>
      <c r="G77" s="19"/>
      <c r="H77" s="20"/>
    </row>
    <row r="78" spans="2:8" x14ac:dyDescent="0.2">
      <c r="B78" s="30"/>
      <c r="C78" s="50"/>
      <c r="D78" s="20"/>
      <c r="E78" s="390"/>
      <c r="F78" s="19"/>
      <c r="G78" s="19"/>
      <c r="H78" s="20"/>
    </row>
    <row r="79" spans="2:8" x14ac:dyDescent="0.2">
      <c r="B79" s="30"/>
      <c r="C79" s="50"/>
      <c r="D79" s="20"/>
      <c r="E79" s="390"/>
      <c r="F79" s="19"/>
      <c r="G79" s="19"/>
      <c r="H79" s="20"/>
    </row>
    <row r="80" spans="2:8" x14ac:dyDescent="0.2">
      <c r="B80" s="30"/>
      <c r="C80" s="50"/>
      <c r="D80" s="20"/>
      <c r="E80" s="390"/>
      <c r="F80" s="19"/>
      <c r="G80" s="19"/>
      <c r="H80" s="20"/>
    </row>
    <row r="81" spans="2:8" x14ac:dyDescent="0.2">
      <c r="B81" s="30"/>
      <c r="C81" s="50"/>
      <c r="D81" s="20"/>
      <c r="E81" s="390"/>
      <c r="F81" s="19"/>
      <c r="G81" s="19"/>
      <c r="H81" s="20"/>
    </row>
    <row r="82" spans="2:8" x14ac:dyDescent="0.2">
      <c r="B82" s="30"/>
      <c r="C82" s="50"/>
      <c r="D82" s="20"/>
      <c r="E82" s="390"/>
      <c r="F82" s="19"/>
      <c r="G82" s="19"/>
      <c r="H82" s="20"/>
    </row>
    <row r="83" spans="2:8" x14ac:dyDescent="0.2">
      <c r="B83" s="30"/>
      <c r="C83" s="50"/>
      <c r="D83" s="20"/>
      <c r="E83" s="390"/>
      <c r="F83" s="19"/>
      <c r="G83" s="19"/>
      <c r="H83" s="20"/>
    </row>
    <row r="84" spans="2:8" x14ac:dyDescent="0.2">
      <c r="B84" s="30"/>
      <c r="C84" s="50"/>
      <c r="D84" s="20"/>
      <c r="E84" s="390"/>
      <c r="F84" s="19"/>
      <c r="G84" s="19"/>
      <c r="H84" s="20"/>
    </row>
    <row r="85" spans="2:8" x14ac:dyDescent="0.2">
      <c r="B85" s="30"/>
      <c r="C85" s="50"/>
      <c r="D85" s="20"/>
      <c r="E85" s="390"/>
      <c r="F85" s="19"/>
      <c r="G85" s="19"/>
      <c r="H85" s="20"/>
    </row>
    <row r="86" spans="2:8" x14ac:dyDescent="0.2">
      <c r="B86" s="30"/>
      <c r="C86" s="50"/>
      <c r="D86" s="20"/>
      <c r="E86" s="390"/>
      <c r="F86" s="19"/>
      <c r="G86" s="19"/>
      <c r="H86" s="20"/>
    </row>
    <row r="87" spans="2:8" x14ac:dyDescent="0.2">
      <c r="B87" s="30"/>
      <c r="C87" s="50"/>
      <c r="D87" s="20"/>
      <c r="E87" s="390"/>
      <c r="F87" s="19"/>
      <c r="G87" s="19"/>
      <c r="H87" s="20"/>
    </row>
    <row r="88" spans="2:8" x14ac:dyDescent="0.2">
      <c r="B88" s="30"/>
      <c r="C88" s="50"/>
      <c r="D88" s="20"/>
      <c r="E88" s="390"/>
      <c r="F88" s="19"/>
      <c r="G88" s="19"/>
      <c r="H88" s="20"/>
    </row>
    <row r="89" spans="2:8" x14ac:dyDescent="0.2">
      <c r="B89" s="30"/>
      <c r="C89" s="50"/>
      <c r="D89" s="20"/>
      <c r="E89" s="390"/>
      <c r="F89" s="19"/>
      <c r="G89" s="19"/>
      <c r="H89" s="20"/>
    </row>
    <row r="90" spans="2:8" x14ac:dyDescent="0.2">
      <c r="B90" s="30"/>
      <c r="C90" s="50"/>
      <c r="D90" s="20"/>
      <c r="E90" s="390"/>
      <c r="F90" s="19"/>
      <c r="G90" s="19"/>
      <c r="H90" s="20"/>
    </row>
    <row r="91" spans="2:8" x14ac:dyDescent="0.2">
      <c r="B91" s="30"/>
      <c r="C91" s="50"/>
      <c r="D91" s="20"/>
      <c r="E91" s="390"/>
      <c r="F91" s="19"/>
      <c r="G91" s="19"/>
      <c r="H91" s="20"/>
    </row>
    <row r="92" spans="2:8" x14ac:dyDescent="0.2">
      <c r="B92" s="30"/>
      <c r="C92" s="50"/>
      <c r="D92" s="20"/>
      <c r="E92" s="390"/>
      <c r="F92" s="19"/>
      <c r="G92" s="19"/>
      <c r="H92" s="20"/>
    </row>
    <row r="93" spans="2:8" ht="13.5" thickBot="1" x14ac:dyDescent="0.25">
      <c r="B93" s="31"/>
      <c r="C93" s="51"/>
      <c r="D93" s="22"/>
      <c r="E93" s="391"/>
      <c r="F93" s="21"/>
      <c r="G93" s="21"/>
      <c r="H93" s="22"/>
    </row>
    <row r="98" spans="2:2" x14ac:dyDescent="0.2">
      <c r="B98" s="293"/>
    </row>
  </sheetData>
  <conditionalFormatting sqref="C7:C29 C31:C39">
    <cfRule type="cellIs" dxfId="240" priority="28" stopIfTrue="1" operator="equal">
      <formula>"Toivottu"</formula>
    </cfRule>
    <cfRule type="cellIs" dxfId="239" priority="29" stopIfTrue="1" operator="equal">
      <formula>"Hyödyllinen"</formula>
    </cfRule>
    <cfRule type="cellIs" dxfId="238" priority="30" stopIfTrue="1" operator="equal">
      <formula>"Välttämätön"</formula>
    </cfRule>
  </conditionalFormatting>
  <conditionalFormatting sqref="C40:C48">
    <cfRule type="cellIs" dxfId="237" priority="25" stopIfTrue="1" operator="equal">
      <formula>"Toivottu"</formula>
    </cfRule>
    <cfRule type="cellIs" dxfId="236" priority="26" stopIfTrue="1" operator="equal">
      <formula>"Hyödyllinen"</formula>
    </cfRule>
    <cfRule type="cellIs" dxfId="235" priority="27" stopIfTrue="1" operator="equal">
      <formula>"Välttämätön"</formula>
    </cfRule>
  </conditionalFormatting>
  <conditionalFormatting sqref="C49:C57">
    <cfRule type="cellIs" dxfId="234" priority="22" stopIfTrue="1" operator="equal">
      <formula>"Toivottu"</formula>
    </cfRule>
    <cfRule type="cellIs" dxfId="233" priority="23" stopIfTrue="1" operator="equal">
      <formula>"Hyödyllinen"</formula>
    </cfRule>
    <cfRule type="cellIs" dxfId="232" priority="24" stopIfTrue="1" operator="equal">
      <formula>"Välttämätön"</formula>
    </cfRule>
  </conditionalFormatting>
  <conditionalFormatting sqref="C58:C61 C89:C93">
    <cfRule type="cellIs" dxfId="231" priority="19" stopIfTrue="1" operator="equal">
      <formula>"Toivottu"</formula>
    </cfRule>
    <cfRule type="cellIs" dxfId="230" priority="20" stopIfTrue="1" operator="equal">
      <formula>"Hyödyllinen"</formula>
    </cfRule>
    <cfRule type="cellIs" dxfId="229" priority="21" stopIfTrue="1" operator="equal">
      <formula>"Välttämätön"</formula>
    </cfRule>
  </conditionalFormatting>
  <conditionalFormatting sqref="C62:C66">
    <cfRule type="cellIs" dxfId="228" priority="16" stopIfTrue="1" operator="equal">
      <formula>"Toivottu"</formula>
    </cfRule>
    <cfRule type="cellIs" dxfId="227" priority="17" stopIfTrue="1" operator="equal">
      <formula>"Hyödyllinen"</formula>
    </cfRule>
    <cfRule type="cellIs" dxfId="226" priority="18" stopIfTrue="1" operator="equal">
      <formula>"Välttämätön"</formula>
    </cfRule>
  </conditionalFormatting>
  <conditionalFormatting sqref="C67:C75">
    <cfRule type="cellIs" dxfId="225" priority="13" stopIfTrue="1" operator="equal">
      <formula>"Toivottu"</formula>
    </cfRule>
    <cfRule type="cellIs" dxfId="224" priority="14" stopIfTrue="1" operator="equal">
      <formula>"Hyödyllinen"</formula>
    </cfRule>
    <cfRule type="cellIs" dxfId="223" priority="15" stopIfTrue="1" operator="equal">
      <formula>"Välttämätön"</formula>
    </cfRule>
  </conditionalFormatting>
  <conditionalFormatting sqref="C76:C84">
    <cfRule type="cellIs" dxfId="222" priority="10" stopIfTrue="1" operator="equal">
      <formula>"Toivottu"</formula>
    </cfRule>
    <cfRule type="cellIs" dxfId="221" priority="11" stopIfTrue="1" operator="equal">
      <formula>"Hyödyllinen"</formula>
    </cfRule>
    <cfRule type="cellIs" dxfId="220" priority="12" stopIfTrue="1" operator="equal">
      <formula>"Välttämätön"</formula>
    </cfRule>
  </conditionalFormatting>
  <conditionalFormatting sqref="C85:C88">
    <cfRule type="cellIs" dxfId="219" priority="7" stopIfTrue="1" operator="equal">
      <formula>"Toivottu"</formula>
    </cfRule>
    <cfRule type="cellIs" dxfId="218" priority="8" stopIfTrue="1" operator="equal">
      <formula>"Hyödyllinen"</formula>
    </cfRule>
    <cfRule type="cellIs" dxfId="217" priority="9" stopIfTrue="1" operator="equal">
      <formula>"Välttämätön"</formula>
    </cfRule>
  </conditionalFormatting>
  <dataValidations count="4">
    <dataValidation type="list" allowBlank="1" showInputMessage="1" showErrorMessage="1" errorTitle="Virheellinen valinta" error="Valitse listasta" promptTitle="Toteutumisen nykytila" prompt="- Toteutunut_x000a_- Toteutunut osin_x000a_- Ei toteutunut_x000a_- Ei aiota toteuttaa" sqref="G7:G29 G31:G93">
      <formula1>"Toteutunut, Toteutunut osin, Ei toteutunut, Ei aiota toteuttaa"</formula1>
    </dataValidation>
    <dataValidation type="list" allowBlank="1" showInputMessage="1" showErrorMessage="1" errorTitle="Virheellinen valinta" error="Valitse listasta" promptTitle="Prioriteetti" prompt="- Välttämätön_x000a_- Hyödyllinen_x000a_- Toivottu" sqref="C7:C29 C31:C93">
      <formula1>"Välttämätön, Hyödyllinen, Toivottu"</formula1>
    </dataValidation>
    <dataValidation type="list" allowBlank="1" showInputMessage="1" showErrorMessage="1" errorTitle="Virheellinen arvo" error="Valitse listasta" promptTitle="Onko tällaista?" prompt="Onko tällaista tietojärjestelmäpalvelua? " sqref="E8:E29 E31:E93">
      <formula1>"Käytössä, Rajatussa käytössä, Ei ole"</formula1>
    </dataValidation>
    <dataValidation type="list" allowBlank="1" showInputMessage="1" showErrorMessage="1" errorTitle="Virheellinen valinta" error="Valitse listasta" promptTitle="Onko teknologiaan osaamista?" prompt="- Hyvää osaamista_x000a_- Perusosaamista_x000a_- Vähän osaamista_x000a_- Ei osaamista" sqref="F8:F29 F31:F93">
      <formula1>"Hyvää osaamista, Perusosaamista, Vähän osaamista, Ei osaamista"</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O625"/>
  <sheetViews>
    <sheetView workbookViewId="0">
      <pane ySplit="5" topLeftCell="A6" activePane="bottomLeft" state="frozen"/>
      <selection activeCell="E35" sqref="E35"/>
      <selection pane="bottomLeft" activeCell="E9" sqref="E9"/>
    </sheetView>
  </sheetViews>
  <sheetFormatPr defaultColWidth="8.85546875" defaultRowHeight="12.75" outlineLevelCol="1" x14ac:dyDescent="0.2"/>
  <cols>
    <col min="1" max="1" width="2.5703125" style="427" customWidth="1"/>
    <col min="2" max="3" width="2.42578125" style="427" customWidth="1"/>
    <col min="4" max="4" width="2.7109375" style="427" customWidth="1"/>
    <col min="5" max="5" width="41.5703125" style="427" customWidth="1"/>
    <col min="6" max="6" width="18.140625" style="427" customWidth="1"/>
    <col min="7" max="7" width="40.5703125" style="427" customWidth="1"/>
    <col min="8" max="8" width="30" style="427" customWidth="1" collapsed="1"/>
    <col min="9" max="9" width="35.28515625" style="427" hidden="1" customWidth="1" outlineLevel="1"/>
    <col min="10" max="11" width="36.42578125" style="427" hidden="1" customWidth="1" outlineLevel="1"/>
    <col min="12" max="12" width="34.7109375" style="427" hidden="1" customWidth="1" outlineLevel="1"/>
    <col min="13" max="16384" width="8.85546875" style="427"/>
  </cols>
  <sheetData>
    <row r="1" spans="1:15" s="471" customFormat="1" ht="23.25" x14ac:dyDescent="0.35">
      <c r="A1" s="533" t="s">
        <v>336</v>
      </c>
      <c r="B1" s="470" t="s">
        <v>400</v>
      </c>
      <c r="G1" s="472" t="s">
        <v>403</v>
      </c>
    </row>
    <row r="2" spans="1:15" ht="4.5" customHeight="1" x14ac:dyDescent="0.2"/>
    <row r="3" spans="1:15" ht="15" x14ac:dyDescent="0.25">
      <c r="B3" s="429" t="str">
        <f>CONCATENATE("Versio ",Pääsivu!D6)</f>
        <v>Versio 0.9</v>
      </c>
      <c r="F3" s="442">
        <f>Pääsivu!D7</f>
        <v>42443</v>
      </c>
      <c r="H3" s="335" t="s">
        <v>252</v>
      </c>
      <c r="I3" s="332" t="s">
        <v>251</v>
      </c>
      <c r="J3" s="333"/>
      <c r="K3" s="333"/>
      <c r="L3" s="334"/>
    </row>
    <row r="4" spans="1:15" ht="15" customHeight="1" thickBot="1" x14ac:dyDescent="0.25"/>
    <row r="5" spans="1:15" ht="21.75" customHeight="1" thickBot="1" x14ac:dyDescent="0.25">
      <c r="B5" s="657" t="s">
        <v>400</v>
      </c>
      <c r="C5" s="657"/>
      <c r="D5" s="657"/>
      <c r="E5" s="657"/>
      <c r="F5" s="428" t="s">
        <v>408</v>
      </c>
      <c r="G5" s="428" t="s">
        <v>409</v>
      </c>
      <c r="H5" s="428" t="s">
        <v>410</v>
      </c>
      <c r="I5" s="415" t="s">
        <v>411</v>
      </c>
      <c r="J5" s="417" t="s">
        <v>412</v>
      </c>
      <c r="K5" s="417" t="s">
        <v>39</v>
      </c>
      <c r="L5" s="417" t="s">
        <v>21</v>
      </c>
    </row>
    <row r="6" spans="1:15" ht="12.75" customHeight="1" x14ac:dyDescent="0.25">
      <c r="B6" s="448" t="s">
        <v>404</v>
      </c>
      <c r="C6" s="461"/>
      <c r="D6" s="539"/>
      <c r="E6" s="462"/>
      <c r="F6" s="436"/>
      <c r="G6" s="430"/>
      <c r="H6" s="431"/>
      <c r="I6" s="462"/>
      <c r="J6" s="430"/>
      <c r="K6" s="430"/>
      <c r="L6" s="431"/>
      <c r="O6" s="443">
        <f t="shared" ref="O6:O80" si="0">IF(B6&lt;&gt;"",1,IF(C6&lt;&gt;"",2,IF(E6&lt;&gt;"",3,0)))</f>
        <v>1</v>
      </c>
    </row>
    <row r="7" spans="1:15" ht="13.5" x14ac:dyDescent="0.25">
      <c r="B7" s="449"/>
      <c r="C7" s="463" t="s">
        <v>405</v>
      </c>
      <c r="D7" s="540"/>
      <c r="E7" s="157"/>
      <c r="F7" s="437"/>
      <c r="G7" s="432"/>
      <c r="H7" s="433"/>
      <c r="I7" s="474"/>
      <c r="J7" s="432"/>
      <c r="K7" s="432"/>
      <c r="L7" s="433"/>
      <c r="O7" s="443">
        <f t="shared" si="0"/>
        <v>2</v>
      </c>
    </row>
    <row r="8" spans="1:15" ht="13.5" x14ac:dyDescent="0.25">
      <c r="B8" s="449"/>
      <c r="C8" s="463"/>
      <c r="D8" s="541" t="s">
        <v>406</v>
      </c>
      <c r="E8" s="467"/>
      <c r="F8" s="437"/>
      <c r="G8" s="432"/>
      <c r="H8" s="543"/>
      <c r="I8" s="474"/>
      <c r="J8" s="432"/>
      <c r="K8" s="432"/>
      <c r="L8" s="433"/>
      <c r="O8" s="443">
        <f t="shared" si="0"/>
        <v>0</v>
      </c>
    </row>
    <row r="9" spans="1:15" ht="13.5" x14ac:dyDescent="0.25">
      <c r="B9" s="449"/>
      <c r="C9" s="463"/>
      <c r="D9" s="540"/>
      <c r="E9" s="467" t="s">
        <v>407</v>
      </c>
      <c r="F9" s="437"/>
      <c r="G9" s="432"/>
      <c r="H9" s="433"/>
      <c r="I9" s="474"/>
      <c r="J9" s="432"/>
      <c r="K9" s="432"/>
      <c r="L9" s="433"/>
      <c r="O9" s="443">
        <f t="shared" si="0"/>
        <v>3</v>
      </c>
    </row>
    <row r="10" spans="1:15" ht="13.5" x14ac:dyDescent="0.25">
      <c r="B10" s="449"/>
      <c r="C10" s="463"/>
      <c r="D10" s="540"/>
      <c r="E10" s="157"/>
      <c r="F10" s="437"/>
      <c r="G10" s="432"/>
      <c r="H10" s="433"/>
      <c r="I10" s="474"/>
      <c r="J10" s="432"/>
      <c r="K10" s="432"/>
      <c r="L10" s="433"/>
      <c r="O10" s="443">
        <f>IF(B10&lt;&gt;"",1,IF(C10&lt;&gt;"",2,IF(E10&lt;&gt;"",3,0)))</f>
        <v>0</v>
      </c>
    </row>
    <row r="11" spans="1:15" ht="13.5" x14ac:dyDescent="0.25">
      <c r="B11" s="449"/>
      <c r="C11" s="463"/>
      <c r="D11" s="540"/>
      <c r="E11" s="157"/>
      <c r="F11" s="437"/>
      <c r="G11" s="432"/>
      <c r="H11" s="433"/>
      <c r="I11" s="474"/>
      <c r="J11" s="432"/>
      <c r="K11" s="432"/>
      <c r="L11" s="433"/>
      <c r="O11" s="443">
        <f>IF(B11&lt;&gt;"",1,IF(C11&lt;&gt;"",2,IF(E11&lt;&gt;"",3,0)))</f>
        <v>0</v>
      </c>
    </row>
    <row r="12" spans="1:15" ht="13.5" x14ac:dyDescent="0.25">
      <c r="B12" s="449"/>
      <c r="C12" s="463"/>
      <c r="D12" s="540"/>
      <c r="E12" s="157"/>
      <c r="F12" s="437"/>
      <c r="G12" s="432"/>
      <c r="H12" s="433"/>
      <c r="I12" s="474"/>
      <c r="J12" s="432"/>
      <c r="K12" s="432"/>
      <c r="L12" s="433"/>
      <c r="O12" s="443">
        <f>IF(B12&lt;&gt;"",1,IF(C12&lt;&gt;"",2,IF(E12&lt;&gt;"",3,0)))</f>
        <v>0</v>
      </c>
    </row>
    <row r="13" spans="1:15" ht="13.5" x14ac:dyDescent="0.25">
      <c r="B13" s="449"/>
      <c r="C13" s="463"/>
      <c r="D13" s="540"/>
      <c r="E13" s="157"/>
      <c r="F13" s="437"/>
      <c r="G13" s="432"/>
      <c r="H13" s="433"/>
      <c r="I13" s="474"/>
      <c r="J13" s="432"/>
      <c r="K13" s="432"/>
      <c r="L13" s="433"/>
      <c r="O13" s="443">
        <f>IF(B13&lt;&gt;"",1,IF(C13&lt;&gt;"",2,IF(E13&lt;&gt;"",3,0)))</f>
        <v>0</v>
      </c>
    </row>
    <row r="14" spans="1:15" ht="13.5" x14ac:dyDescent="0.25">
      <c r="B14" s="449"/>
      <c r="C14" s="463"/>
      <c r="D14" s="540"/>
      <c r="E14" s="157"/>
      <c r="F14" s="437"/>
      <c r="G14" s="432"/>
      <c r="H14" s="433"/>
      <c r="I14" s="474"/>
      <c r="J14" s="432"/>
      <c r="K14" s="432"/>
      <c r="L14" s="433"/>
      <c r="O14" s="443">
        <f>IF(B14&lt;&gt;"",1,IF(C14&lt;&gt;"",2,IF(E14&lt;&gt;"",3,0)))</f>
        <v>0</v>
      </c>
    </row>
    <row r="15" spans="1:15" ht="13.5" x14ac:dyDescent="0.25">
      <c r="B15" s="449"/>
      <c r="C15" s="463"/>
      <c r="D15" s="540"/>
      <c r="E15" s="157"/>
      <c r="F15" s="437"/>
      <c r="G15" s="432"/>
      <c r="H15" s="433"/>
      <c r="I15" s="474"/>
      <c r="J15" s="432"/>
      <c r="K15" s="432"/>
      <c r="L15" s="433"/>
      <c r="O15" s="443">
        <f t="shared" si="0"/>
        <v>0</v>
      </c>
    </row>
    <row r="16" spans="1:15" ht="13.5" x14ac:dyDescent="0.25">
      <c r="B16" s="449"/>
      <c r="C16" s="463"/>
      <c r="D16" s="540"/>
      <c r="E16" s="157"/>
      <c r="F16" s="437"/>
      <c r="G16" s="432"/>
      <c r="H16" s="433"/>
      <c r="I16" s="474"/>
      <c r="J16" s="432"/>
      <c r="K16" s="432"/>
      <c r="L16" s="433"/>
      <c r="O16" s="443">
        <f t="shared" si="0"/>
        <v>0</v>
      </c>
    </row>
    <row r="17" spans="2:15" ht="13.5" x14ac:dyDescent="0.25">
      <c r="B17" s="449"/>
      <c r="C17" s="463"/>
      <c r="D17" s="540"/>
      <c r="E17" s="157"/>
      <c r="F17" s="437"/>
      <c r="G17" s="432"/>
      <c r="H17" s="433"/>
      <c r="I17" s="474"/>
      <c r="J17" s="432"/>
      <c r="K17" s="432"/>
      <c r="L17" s="433"/>
      <c r="O17" s="443">
        <f t="shared" si="0"/>
        <v>0</v>
      </c>
    </row>
    <row r="18" spans="2:15" ht="13.5" x14ac:dyDescent="0.25">
      <c r="B18" s="449"/>
      <c r="C18" s="463"/>
      <c r="D18" s="540"/>
      <c r="E18" s="157"/>
      <c r="F18" s="437"/>
      <c r="G18" s="432"/>
      <c r="H18" s="433"/>
      <c r="I18" s="474"/>
      <c r="J18" s="432"/>
      <c r="K18" s="432"/>
      <c r="L18" s="433"/>
      <c r="O18" s="443">
        <f t="shared" si="0"/>
        <v>0</v>
      </c>
    </row>
    <row r="19" spans="2:15" ht="13.5" x14ac:dyDescent="0.25">
      <c r="B19" s="449"/>
      <c r="C19" s="463"/>
      <c r="D19" s="540"/>
      <c r="E19" s="157"/>
      <c r="F19" s="437"/>
      <c r="G19" s="432"/>
      <c r="H19" s="433"/>
      <c r="I19" s="474"/>
      <c r="J19" s="432"/>
      <c r="K19" s="432"/>
      <c r="L19" s="433"/>
      <c r="O19" s="443">
        <f t="shared" si="0"/>
        <v>0</v>
      </c>
    </row>
    <row r="20" spans="2:15" ht="13.5" x14ac:dyDescent="0.25">
      <c r="B20" s="449"/>
      <c r="C20" s="463"/>
      <c r="D20" s="540"/>
      <c r="E20" s="157"/>
      <c r="F20" s="437"/>
      <c r="G20" s="432"/>
      <c r="H20" s="433"/>
      <c r="I20" s="474"/>
      <c r="J20" s="432"/>
      <c r="K20" s="432"/>
      <c r="L20" s="433"/>
      <c r="O20" s="443">
        <f t="shared" si="0"/>
        <v>0</v>
      </c>
    </row>
    <row r="21" spans="2:15" ht="13.5" x14ac:dyDescent="0.25">
      <c r="B21" s="449"/>
      <c r="C21" s="463"/>
      <c r="D21" s="540"/>
      <c r="E21" s="157"/>
      <c r="F21" s="437"/>
      <c r="G21" s="432"/>
      <c r="H21" s="433"/>
      <c r="I21" s="474"/>
      <c r="J21" s="432"/>
      <c r="K21" s="432"/>
      <c r="L21" s="433"/>
      <c r="O21" s="443">
        <f t="shared" si="0"/>
        <v>0</v>
      </c>
    </row>
    <row r="22" spans="2:15" ht="13.5" x14ac:dyDescent="0.25">
      <c r="B22" s="449"/>
      <c r="C22" s="463"/>
      <c r="D22" s="540"/>
      <c r="E22" s="157"/>
      <c r="F22" s="437"/>
      <c r="G22" s="432"/>
      <c r="H22" s="433"/>
      <c r="I22" s="474"/>
      <c r="J22" s="432"/>
      <c r="K22" s="432"/>
      <c r="L22" s="433"/>
      <c r="O22" s="443">
        <f t="shared" si="0"/>
        <v>0</v>
      </c>
    </row>
    <row r="23" spans="2:15" ht="13.5" x14ac:dyDescent="0.25">
      <c r="B23" s="449"/>
      <c r="C23" s="463"/>
      <c r="D23" s="540"/>
      <c r="E23" s="157"/>
      <c r="F23" s="437"/>
      <c r="G23" s="432"/>
      <c r="H23" s="433"/>
      <c r="I23" s="474"/>
      <c r="J23" s="432"/>
      <c r="K23" s="432"/>
      <c r="L23" s="433"/>
      <c r="O23" s="443">
        <f t="shared" si="0"/>
        <v>0</v>
      </c>
    </row>
    <row r="24" spans="2:15" ht="13.5" x14ac:dyDescent="0.25">
      <c r="B24" s="449"/>
      <c r="C24" s="463"/>
      <c r="D24" s="540"/>
      <c r="E24" s="157"/>
      <c r="F24" s="437"/>
      <c r="G24" s="432"/>
      <c r="H24" s="433"/>
      <c r="I24" s="474"/>
      <c r="J24" s="432"/>
      <c r="K24" s="432"/>
      <c r="L24" s="433"/>
      <c r="O24" s="443">
        <f t="shared" si="0"/>
        <v>0</v>
      </c>
    </row>
    <row r="25" spans="2:15" ht="13.5" x14ac:dyDescent="0.25">
      <c r="B25" s="449"/>
      <c r="C25" s="463"/>
      <c r="D25" s="540"/>
      <c r="E25" s="157"/>
      <c r="F25" s="437"/>
      <c r="G25" s="432"/>
      <c r="H25" s="433"/>
      <c r="I25" s="474"/>
      <c r="J25" s="432"/>
      <c r="K25" s="432"/>
      <c r="L25" s="433"/>
      <c r="O25" s="443">
        <f t="shared" si="0"/>
        <v>0</v>
      </c>
    </row>
    <row r="26" spans="2:15" ht="13.5" x14ac:dyDescent="0.25">
      <c r="B26" s="449"/>
      <c r="C26" s="463"/>
      <c r="D26" s="540"/>
      <c r="E26" s="157"/>
      <c r="F26" s="437"/>
      <c r="G26" s="432"/>
      <c r="H26" s="433"/>
      <c r="I26" s="474"/>
      <c r="J26" s="432"/>
      <c r="K26" s="432"/>
      <c r="L26" s="433"/>
      <c r="O26" s="443">
        <f t="shared" si="0"/>
        <v>0</v>
      </c>
    </row>
    <row r="27" spans="2:15" ht="13.5" x14ac:dyDescent="0.25">
      <c r="B27" s="449"/>
      <c r="C27" s="463"/>
      <c r="D27" s="540"/>
      <c r="E27" s="157"/>
      <c r="F27" s="437"/>
      <c r="G27" s="432"/>
      <c r="H27" s="433"/>
      <c r="I27" s="474"/>
      <c r="J27" s="432"/>
      <c r="K27" s="432"/>
      <c r="L27" s="433"/>
      <c r="O27" s="443">
        <f t="shared" si="0"/>
        <v>0</v>
      </c>
    </row>
    <row r="28" spans="2:15" ht="13.5" x14ac:dyDescent="0.25">
      <c r="B28" s="449"/>
      <c r="C28" s="463"/>
      <c r="D28" s="540"/>
      <c r="E28" s="157"/>
      <c r="F28" s="437"/>
      <c r="G28" s="432"/>
      <c r="H28" s="433"/>
      <c r="I28" s="474"/>
      <c r="J28" s="432"/>
      <c r="K28" s="432"/>
      <c r="L28" s="433"/>
      <c r="O28" s="443">
        <f t="shared" si="0"/>
        <v>0</v>
      </c>
    </row>
    <row r="29" spans="2:15" ht="13.5" x14ac:dyDescent="0.25">
      <c r="B29" s="449"/>
      <c r="C29" s="463"/>
      <c r="D29" s="540"/>
      <c r="E29" s="157"/>
      <c r="F29" s="437"/>
      <c r="G29" s="432"/>
      <c r="H29" s="433"/>
      <c r="I29" s="474"/>
      <c r="J29" s="432"/>
      <c r="K29" s="432"/>
      <c r="L29" s="433"/>
      <c r="O29" s="443">
        <f t="shared" si="0"/>
        <v>0</v>
      </c>
    </row>
    <row r="30" spans="2:15" ht="13.5" x14ac:dyDescent="0.25">
      <c r="B30" s="449"/>
      <c r="C30" s="463"/>
      <c r="D30" s="540"/>
      <c r="E30" s="157"/>
      <c r="F30" s="437"/>
      <c r="G30" s="432"/>
      <c r="H30" s="433"/>
      <c r="I30" s="474"/>
      <c r="J30" s="432"/>
      <c r="K30" s="432"/>
      <c r="L30" s="433"/>
      <c r="O30" s="443">
        <f>IF(B30&lt;&gt;"",1,IF(C30&lt;&gt;"",2,IF(E30&lt;&gt;"",3,0)))</f>
        <v>0</v>
      </c>
    </row>
    <row r="31" spans="2:15" ht="13.5" x14ac:dyDescent="0.25">
      <c r="B31" s="449"/>
      <c r="C31" s="463"/>
      <c r="D31" s="540"/>
      <c r="E31" s="157"/>
      <c r="F31" s="437"/>
      <c r="G31" s="432"/>
      <c r="H31" s="433"/>
      <c r="I31" s="474"/>
      <c r="J31" s="432"/>
      <c r="K31" s="432"/>
      <c r="L31" s="433"/>
      <c r="O31" s="443">
        <f>IF(B31&lt;&gt;"",1,IF(C31&lt;&gt;"",2,IF(E31&lt;&gt;"",3,0)))</f>
        <v>0</v>
      </c>
    </row>
    <row r="32" spans="2:15" ht="13.5" x14ac:dyDescent="0.25">
      <c r="B32" s="449"/>
      <c r="C32" s="463"/>
      <c r="D32" s="540"/>
      <c r="E32" s="157"/>
      <c r="F32" s="437"/>
      <c r="G32" s="432"/>
      <c r="H32" s="433"/>
      <c r="I32" s="474"/>
      <c r="J32" s="432"/>
      <c r="K32" s="432"/>
      <c r="L32" s="433"/>
      <c r="O32" s="443">
        <f>IF(B32&lt;&gt;"",1,IF(C32&lt;&gt;"",2,IF(E32&lt;&gt;"",3,0)))</f>
        <v>0</v>
      </c>
    </row>
    <row r="33" spans="2:15" ht="13.5" x14ac:dyDescent="0.25">
      <c r="B33" s="449"/>
      <c r="C33" s="463"/>
      <c r="D33" s="540"/>
      <c r="E33" s="157"/>
      <c r="F33" s="437"/>
      <c r="G33" s="432"/>
      <c r="H33" s="433"/>
      <c r="I33" s="474"/>
      <c r="J33" s="432"/>
      <c r="K33" s="432"/>
      <c r="L33" s="433"/>
      <c r="O33" s="443">
        <f>IF(B33&lt;&gt;"",1,IF(C33&lt;&gt;"",2,IF(E33&lt;&gt;"",3,0)))</f>
        <v>0</v>
      </c>
    </row>
    <row r="34" spans="2:15" ht="13.5" x14ac:dyDescent="0.25">
      <c r="B34" s="449"/>
      <c r="C34" s="463"/>
      <c r="D34" s="540"/>
      <c r="E34" s="157"/>
      <c r="F34" s="437"/>
      <c r="G34" s="432"/>
      <c r="H34" s="433"/>
      <c r="I34" s="474"/>
      <c r="J34" s="432"/>
      <c r="K34" s="432"/>
      <c r="L34" s="433"/>
      <c r="O34" s="443">
        <f t="shared" si="0"/>
        <v>0</v>
      </c>
    </row>
    <row r="35" spans="2:15" ht="13.5" x14ac:dyDescent="0.25">
      <c r="B35" s="449"/>
      <c r="C35" s="463"/>
      <c r="D35" s="540"/>
      <c r="E35" s="157"/>
      <c r="F35" s="437"/>
      <c r="G35" s="432"/>
      <c r="H35" s="433"/>
      <c r="I35" s="474"/>
      <c r="J35" s="432"/>
      <c r="K35" s="432"/>
      <c r="L35" s="433"/>
      <c r="O35" s="443">
        <f t="shared" si="0"/>
        <v>0</v>
      </c>
    </row>
    <row r="36" spans="2:15" ht="13.5" x14ac:dyDescent="0.25">
      <c r="B36" s="449"/>
      <c r="C36" s="463"/>
      <c r="D36" s="540"/>
      <c r="E36" s="157"/>
      <c r="F36" s="437"/>
      <c r="G36" s="432"/>
      <c r="H36" s="433"/>
      <c r="I36" s="474"/>
      <c r="J36" s="432"/>
      <c r="K36" s="432"/>
      <c r="L36" s="433"/>
      <c r="O36" s="443">
        <f t="shared" si="0"/>
        <v>0</v>
      </c>
    </row>
    <row r="37" spans="2:15" ht="13.5" x14ac:dyDescent="0.25">
      <c r="B37" s="449"/>
      <c r="C37" s="463"/>
      <c r="D37" s="540"/>
      <c r="E37" s="157"/>
      <c r="F37" s="437"/>
      <c r="G37" s="432"/>
      <c r="H37" s="433"/>
      <c r="I37" s="474"/>
      <c r="J37" s="432"/>
      <c r="K37" s="432"/>
      <c r="L37" s="433"/>
      <c r="O37" s="443">
        <f>IF(B37&lt;&gt;"",1,IF(C37&lt;&gt;"",2,IF(E37&lt;&gt;"",3,0)))</f>
        <v>0</v>
      </c>
    </row>
    <row r="38" spans="2:15" ht="13.5" x14ac:dyDescent="0.25">
      <c r="B38" s="449"/>
      <c r="C38" s="463"/>
      <c r="D38" s="540"/>
      <c r="E38" s="157"/>
      <c r="F38" s="437"/>
      <c r="G38" s="432"/>
      <c r="H38" s="433"/>
      <c r="I38" s="474"/>
      <c r="J38" s="432"/>
      <c r="K38" s="432"/>
      <c r="L38" s="433"/>
      <c r="O38" s="443">
        <f t="shared" si="0"/>
        <v>0</v>
      </c>
    </row>
    <row r="39" spans="2:15" ht="13.5" x14ac:dyDescent="0.25">
      <c r="B39" s="449"/>
      <c r="C39" s="463"/>
      <c r="D39" s="540"/>
      <c r="E39" s="157"/>
      <c r="F39" s="437"/>
      <c r="G39" s="432"/>
      <c r="H39" s="433"/>
      <c r="I39" s="474"/>
      <c r="J39" s="432"/>
      <c r="K39" s="432"/>
      <c r="L39" s="433"/>
      <c r="O39" s="443">
        <f t="shared" si="0"/>
        <v>0</v>
      </c>
    </row>
    <row r="40" spans="2:15" ht="13.5" x14ac:dyDescent="0.25">
      <c r="B40" s="449"/>
      <c r="C40" s="463"/>
      <c r="D40" s="540"/>
      <c r="E40" s="157"/>
      <c r="F40" s="437"/>
      <c r="G40" s="432"/>
      <c r="H40" s="433"/>
      <c r="I40" s="474"/>
      <c r="J40" s="432"/>
      <c r="K40" s="432"/>
      <c r="L40" s="433"/>
      <c r="O40" s="443">
        <f t="shared" si="0"/>
        <v>0</v>
      </c>
    </row>
    <row r="41" spans="2:15" ht="13.5" x14ac:dyDescent="0.25">
      <c r="B41" s="449"/>
      <c r="C41" s="463"/>
      <c r="D41" s="540"/>
      <c r="E41" s="157"/>
      <c r="F41" s="437"/>
      <c r="G41" s="432"/>
      <c r="H41" s="433"/>
      <c r="I41" s="474"/>
      <c r="J41" s="432"/>
      <c r="K41" s="432"/>
      <c r="L41" s="433"/>
      <c r="O41" s="443">
        <f t="shared" si="0"/>
        <v>0</v>
      </c>
    </row>
    <row r="42" spans="2:15" ht="13.5" x14ac:dyDescent="0.25">
      <c r="B42" s="449"/>
      <c r="C42" s="463"/>
      <c r="D42" s="540"/>
      <c r="E42" s="157"/>
      <c r="F42" s="437"/>
      <c r="G42" s="432"/>
      <c r="H42" s="433"/>
      <c r="I42" s="474"/>
      <c r="J42" s="432"/>
      <c r="K42" s="432"/>
      <c r="L42" s="433"/>
      <c r="O42" s="443">
        <f t="shared" si="0"/>
        <v>0</v>
      </c>
    </row>
    <row r="43" spans="2:15" ht="13.5" x14ac:dyDescent="0.25">
      <c r="B43" s="449"/>
      <c r="C43" s="463"/>
      <c r="D43" s="540"/>
      <c r="E43" s="157"/>
      <c r="F43" s="437"/>
      <c r="G43" s="432"/>
      <c r="H43" s="433"/>
      <c r="I43" s="474"/>
      <c r="J43" s="432"/>
      <c r="K43" s="432"/>
      <c r="L43" s="433"/>
      <c r="O43" s="443">
        <f t="shared" si="0"/>
        <v>0</v>
      </c>
    </row>
    <row r="44" spans="2:15" ht="13.5" x14ac:dyDescent="0.25">
      <c r="B44" s="449"/>
      <c r="C44" s="463"/>
      <c r="D44" s="540"/>
      <c r="E44" s="157"/>
      <c r="F44" s="437"/>
      <c r="G44" s="432"/>
      <c r="H44" s="433"/>
      <c r="I44" s="474"/>
      <c r="J44" s="432"/>
      <c r="K44" s="432"/>
      <c r="L44" s="433"/>
      <c r="O44" s="443">
        <f t="shared" si="0"/>
        <v>0</v>
      </c>
    </row>
    <row r="45" spans="2:15" ht="13.5" x14ac:dyDescent="0.25">
      <c r="B45" s="449"/>
      <c r="C45" s="463"/>
      <c r="D45" s="540"/>
      <c r="E45" s="157"/>
      <c r="F45" s="437"/>
      <c r="G45" s="432"/>
      <c r="H45" s="433"/>
      <c r="I45" s="474"/>
      <c r="J45" s="432"/>
      <c r="K45" s="432"/>
      <c r="L45" s="433"/>
      <c r="O45" s="443">
        <f>IF(B45&lt;&gt;"",1,IF(C45&lt;&gt;"",2,IF(E45&lt;&gt;"",3,0)))</f>
        <v>0</v>
      </c>
    </row>
    <row r="46" spans="2:15" ht="13.5" collapsed="1" x14ac:dyDescent="0.25">
      <c r="B46" s="449"/>
      <c r="C46" s="463"/>
      <c r="D46" s="540"/>
      <c r="E46" s="157"/>
      <c r="F46" s="437"/>
      <c r="G46" s="432"/>
      <c r="H46" s="433"/>
      <c r="I46" s="474"/>
      <c r="J46" s="432"/>
      <c r="K46" s="432"/>
      <c r="L46" s="433"/>
      <c r="O46" s="443">
        <f>IF(B46&lt;&gt;"",1,IF(C46&lt;&gt;"",2,IF(E46&lt;&gt;"",3,0)))</f>
        <v>0</v>
      </c>
    </row>
    <row r="47" spans="2:15" ht="13.5" x14ac:dyDescent="0.25">
      <c r="B47" s="449"/>
      <c r="C47" s="463"/>
      <c r="D47" s="540"/>
      <c r="E47" s="157"/>
      <c r="F47" s="437"/>
      <c r="G47" s="432"/>
      <c r="H47" s="433"/>
      <c r="I47" s="474"/>
      <c r="J47" s="432"/>
      <c r="K47" s="432"/>
      <c r="L47" s="433"/>
      <c r="O47" s="443">
        <f>IF(B47&lt;&gt;"",1,IF(C47&lt;&gt;"",2,IF(E47&lt;&gt;"",3,0)))</f>
        <v>0</v>
      </c>
    </row>
    <row r="48" spans="2:15" ht="13.5" x14ac:dyDescent="0.25">
      <c r="B48" s="449"/>
      <c r="C48" s="463"/>
      <c r="D48" s="540"/>
      <c r="E48" s="157"/>
      <c r="F48" s="437"/>
      <c r="G48" s="432"/>
      <c r="H48" s="433"/>
      <c r="I48" s="474"/>
      <c r="J48" s="432"/>
      <c r="K48" s="432"/>
      <c r="L48" s="433"/>
      <c r="O48" s="443">
        <f>IF(B48&lt;&gt;"",1,IF(C48&lt;&gt;"",2,IF(E48&lt;&gt;"",3,0)))</f>
        <v>0</v>
      </c>
    </row>
    <row r="49" spans="2:15" ht="13.5" x14ac:dyDescent="0.25">
      <c r="B49" s="449"/>
      <c r="C49" s="463"/>
      <c r="D49" s="540"/>
      <c r="E49" s="157"/>
      <c r="F49" s="437"/>
      <c r="G49" s="432"/>
      <c r="H49" s="433"/>
      <c r="I49" s="474"/>
      <c r="J49" s="432"/>
      <c r="K49" s="432"/>
      <c r="L49" s="433"/>
      <c r="O49" s="443">
        <f>IF(B49&lt;&gt;"",1,IF(C49&lt;&gt;"",2,IF(E49&lt;&gt;"",3,0)))</f>
        <v>0</v>
      </c>
    </row>
    <row r="50" spans="2:15" ht="13.5" x14ac:dyDescent="0.25">
      <c r="B50" s="449"/>
      <c r="C50" s="463"/>
      <c r="D50" s="540"/>
      <c r="E50" s="157"/>
      <c r="F50" s="437"/>
      <c r="G50" s="432"/>
      <c r="H50" s="433"/>
      <c r="I50" s="474"/>
      <c r="J50" s="432"/>
      <c r="K50" s="432"/>
      <c r="L50" s="433"/>
      <c r="O50" s="443">
        <f t="shared" si="0"/>
        <v>0</v>
      </c>
    </row>
    <row r="51" spans="2:15" ht="13.5" x14ac:dyDescent="0.25">
      <c r="B51" s="449"/>
      <c r="C51" s="463"/>
      <c r="D51" s="540"/>
      <c r="E51" s="157"/>
      <c r="F51" s="437"/>
      <c r="G51" s="432"/>
      <c r="H51" s="433"/>
      <c r="I51" s="474"/>
      <c r="J51" s="432"/>
      <c r="K51" s="432"/>
      <c r="L51" s="433"/>
      <c r="O51" s="443">
        <f t="shared" si="0"/>
        <v>0</v>
      </c>
    </row>
    <row r="52" spans="2:15" ht="13.5" x14ac:dyDescent="0.25">
      <c r="B52" s="449"/>
      <c r="C52" s="463"/>
      <c r="D52" s="540"/>
      <c r="E52" s="157"/>
      <c r="F52" s="437"/>
      <c r="G52" s="432"/>
      <c r="H52" s="433"/>
      <c r="I52" s="474"/>
      <c r="J52" s="432"/>
      <c r="K52" s="432"/>
      <c r="L52" s="433"/>
      <c r="O52" s="443">
        <f t="shared" si="0"/>
        <v>0</v>
      </c>
    </row>
    <row r="53" spans="2:15" ht="13.5" x14ac:dyDescent="0.25">
      <c r="B53" s="449"/>
      <c r="C53" s="463"/>
      <c r="D53" s="540"/>
      <c r="E53" s="157"/>
      <c r="F53" s="437"/>
      <c r="G53" s="432"/>
      <c r="H53" s="433"/>
      <c r="I53" s="474"/>
      <c r="J53" s="432"/>
      <c r="K53" s="432"/>
      <c r="L53" s="433"/>
      <c r="O53" s="443">
        <f t="shared" si="0"/>
        <v>0</v>
      </c>
    </row>
    <row r="54" spans="2:15" ht="13.5" x14ac:dyDescent="0.25">
      <c r="B54" s="449"/>
      <c r="C54" s="463"/>
      <c r="D54" s="540"/>
      <c r="E54" s="157"/>
      <c r="F54" s="437"/>
      <c r="G54" s="432"/>
      <c r="H54" s="433"/>
      <c r="I54" s="474"/>
      <c r="J54" s="432"/>
      <c r="K54" s="432"/>
      <c r="L54" s="433"/>
      <c r="O54" s="443">
        <f t="shared" si="0"/>
        <v>0</v>
      </c>
    </row>
    <row r="55" spans="2:15" ht="13.5" x14ac:dyDescent="0.25">
      <c r="B55" s="449"/>
      <c r="C55" s="463"/>
      <c r="D55" s="540"/>
      <c r="E55" s="157"/>
      <c r="F55" s="437"/>
      <c r="G55" s="432"/>
      <c r="H55" s="433"/>
      <c r="I55" s="474"/>
      <c r="J55" s="432"/>
      <c r="K55" s="432"/>
      <c r="L55" s="433"/>
      <c r="O55" s="443">
        <f t="shared" si="0"/>
        <v>0</v>
      </c>
    </row>
    <row r="56" spans="2:15" ht="13.5" x14ac:dyDescent="0.25">
      <c r="B56" s="449"/>
      <c r="C56" s="463"/>
      <c r="D56" s="540"/>
      <c r="E56" s="157"/>
      <c r="F56" s="437"/>
      <c r="G56" s="432"/>
      <c r="H56" s="433"/>
      <c r="I56" s="474"/>
      <c r="J56" s="432"/>
      <c r="K56" s="432"/>
      <c r="L56" s="433"/>
      <c r="O56" s="443">
        <f t="shared" si="0"/>
        <v>0</v>
      </c>
    </row>
    <row r="57" spans="2:15" ht="13.5" x14ac:dyDescent="0.25">
      <c r="B57" s="449"/>
      <c r="C57" s="463"/>
      <c r="D57" s="540"/>
      <c r="E57" s="157"/>
      <c r="F57" s="437"/>
      <c r="G57" s="432"/>
      <c r="H57" s="433"/>
      <c r="I57" s="474"/>
      <c r="J57" s="432"/>
      <c r="K57" s="432"/>
      <c r="L57" s="433"/>
      <c r="O57" s="443">
        <f t="shared" si="0"/>
        <v>0</v>
      </c>
    </row>
    <row r="58" spans="2:15" ht="13.5" x14ac:dyDescent="0.25">
      <c r="B58" s="449"/>
      <c r="C58" s="463"/>
      <c r="D58" s="540"/>
      <c r="E58" s="157"/>
      <c r="F58" s="437"/>
      <c r="G58" s="432"/>
      <c r="H58" s="433"/>
      <c r="I58" s="474"/>
      <c r="J58" s="432"/>
      <c r="K58" s="432"/>
      <c r="L58" s="433"/>
      <c r="O58" s="443">
        <f t="shared" si="0"/>
        <v>0</v>
      </c>
    </row>
    <row r="59" spans="2:15" ht="13.5" x14ac:dyDescent="0.25">
      <c r="B59" s="449"/>
      <c r="C59" s="463"/>
      <c r="D59" s="540"/>
      <c r="E59" s="157"/>
      <c r="F59" s="437"/>
      <c r="G59" s="432"/>
      <c r="H59" s="433"/>
      <c r="I59" s="474"/>
      <c r="J59" s="432"/>
      <c r="K59" s="432"/>
      <c r="L59" s="433"/>
      <c r="O59" s="443">
        <f t="shared" si="0"/>
        <v>0</v>
      </c>
    </row>
    <row r="60" spans="2:15" ht="13.5" x14ac:dyDescent="0.25">
      <c r="B60" s="449"/>
      <c r="C60" s="463"/>
      <c r="D60" s="540"/>
      <c r="E60" s="157"/>
      <c r="F60" s="437"/>
      <c r="G60" s="432"/>
      <c r="H60" s="433"/>
      <c r="I60" s="474"/>
      <c r="J60" s="432"/>
      <c r="K60" s="432"/>
      <c r="L60" s="433"/>
      <c r="O60" s="443">
        <f t="shared" si="0"/>
        <v>0</v>
      </c>
    </row>
    <row r="61" spans="2:15" ht="13.5" x14ac:dyDescent="0.25">
      <c r="B61" s="449"/>
      <c r="C61" s="463"/>
      <c r="D61" s="540"/>
      <c r="E61" s="157"/>
      <c r="F61" s="437"/>
      <c r="G61" s="432"/>
      <c r="H61" s="433"/>
      <c r="I61" s="474"/>
      <c r="J61" s="432"/>
      <c r="K61" s="432"/>
      <c r="L61" s="433"/>
      <c r="O61" s="443">
        <f t="shared" si="0"/>
        <v>0</v>
      </c>
    </row>
    <row r="62" spans="2:15" ht="13.5" x14ac:dyDescent="0.25">
      <c r="B62" s="449"/>
      <c r="C62" s="463"/>
      <c r="D62" s="540"/>
      <c r="E62" s="157"/>
      <c r="F62" s="437"/>
      <c r="G62" s="432"/>
      <c r="H62" s="433"/>
      <c r="I62" s="474"/>
      <c r="J62" s="432"/>
      <c r="K62" s="432"/>
      <c r="L62" s="433"/>
      <c r="O62" s="443">
        <f t="shared" si="0"/>
        <v>0</v>
      </c>
    </row>
    <row r="63" spans="2:15" ht="13.5" x14ac:dyDescent="0.25">
      <c r="B63" s="449"/>
      <c r="C63" s="463"/>
      <c r="D63" s="540"/>
      <c r="E63" s="157"/>
      <c r="F63" s="437"/>
      <c r="G63" s="432"/>
      <c r="H63" s="433"/>
      <c r="I63" s="474"/>
      <c r="J63" s="432"/>
      <c r="K63" s="432"/>
      <c r="L63" s="433"/>
      <c r="O63" s="443">
        <f t="shared" si="0"/>
        <v>0</v>
      </c>
    </row>
    <row r="64" spans="2:15" ht="13.5" x14ac:dyDescent="0.25">
      <c r="B64" s="449"/>
      <c r="C64" s="463"/>
      <c r="D64" s="540"/>
      <c r="E64" s="157"/>
      <c r="F64" s="437"/>
      <c r="G64" s="432"/>
      <c r="H64" s="433"/>
      <c r="I64" s="474"/>
      <c r="J64" s="432"/>
      <c r="K64" s="432"/>
      <c r="L64" s="433"/>
      <c r="O64" s="443">
        <f t="shared" si="0"/>
        <v>0</v>
      </c>
    </row>
    <row r="65" spans="2:15" ht="13.5" x14ac:dyDescent="0.25">
      <c r="B65" s="449"/>
      <c r="C65" s="463"/>
      <c r="D65" s="540"/>
      <c r="E65" s="157"/>
      <c r="F65" s="437"/>
      <c r="G65" s="432"/>
      <c r="H65" s="433"/>
      <c r="I65" s="474"/>
      <c r="J65" s="432"/>
      <c r="K65" s="432"/>
      <c r="L65" s="433"/>
      <c r="O65" s="443">
        <f t="shared" si="0"/>
        <v>0</v>
      </c>
    </row>
    <row r="66" spans="2:15" ht="13.5" x14ac:dyDescent="0.25">
      <c r="B66" s="449"/>
      <c r="C66" s="463"/>
      <c r="D66" s="540"/>
      <c r="E66" s="157"/>
      <c r="F66" s="437"/>
      <c r="G66" s="432"/>
      <c r="H66" s="433"/>
      <c r="I66" s="474"/>
      <c r="J66" s="432"/>
      <c r="K66" s="432"/>
      <c r="L66" s="433"/>
      <c r="O66" s="443">
        <f t="shared" si="0"/>
        <v>0</v>
      </c>
    </row>
    <row r="67" spans="2:15" ht="13.5" x14ac:dyDescent="0.25">
      <c r="B67" s="449"/>
      <c r="C67" s="463"/>
      <c r="D67" s="540"/>
      <c r="E67" s="157"/>
      <c r="F67" s="437"/>
      <c r="G67" s="432"/>
      <c r="H67" s="433"/>
      <c r="I67" s="474"/>
      <c r="J67" s="432"/>
      <c r="K67" s="432"/>
      <c r="L67" s="433"/>
      <c r="O67" s="443">
        <f t="shared" si="0"/>
        <v>0</v>
      </c>
    </row>
    <row r="68" spans="2:15" ht="13.5" x14ac:dyDescent="0.25">
      <c r="B68" s="449"/>
      <c r="C68" s="463"/>
      <c r="D68" s="540"/>
      <c r="E68" s="157"/>
      <c r="F68" s="437"/>
      <c r="G68" s="432"/>
      <c r="H68" s="433"/>
      <c r="I68" s="474"/>
      <c r="J68" s="432"/>
      <c r="K68" s="432"/>
      <c r="L68" s="433"/>
      <c r="O68" s="443">
        <f t="shared" si="0"/>
        <v>0</v>
      </c>
    </row>
    <row r="69" spans="2:15" ht="13.5" x14ac:dyDescent="0.25">
      <c r="B69" s="449"/>
      <c r="C69" s="463"/>
      <c r="D69" s="540"/>
      <c r="E69" s="157"/>
      <c r="F69" s="437"/>
      <c r="G69" s="432"/>
      <c r="H69" s="433"/>
      <c r="I69" s="474"/>
      <c r="J69" s="432"/>
      <c r="K69" s="432"/>
      <c r="L69" s="433"/>
      <c r="O69" s="443">
        <f t="shared" si="0"/>
        <v>0</v>
      </c>
    </row>
    <row r="70" spans="2:15" ht="13.5" x14ac:dyDescent="0.25">
      <c r="B70" s="449"/>
      <c r="C70" s="463"/>
      <c r="D70" s="540"/>
      <c r="E70" s="157"/>
      <c r="F70" s="437"/>
      <c r="G70" s="432"/>
      <c r="H70" s="433"/>
      <c r="I70" s="474"/>
      <c r="J70" s="432"/>
      <c r="K70" s="432"/>
      <c r="L70" s="433"/>
      <c r="O70" s="443">
        <f t="shared" si="0"/>
        <v>0</v>
      </c>
    </row>
    <row r="71" spans="2:15" ht="13.5" x14ac:dyDescent="0.25">
      <c r="B71" s="449"/>
      <c r="C71" s="463"/>
      <c r="D71" s="540"/>
      <c r="E71" s="157"/>
      <c r="F71" s="437"/>
      <c r="G71" s="432"/>
      <c r="H71" s="433"/>
      <c r="I71" s="474"/>
      <c r="J71" s="432"/>
      <c r="K71" s="432"/>
      <c r="L71" s="433"/>
      <c r="O71" s="443">
        <f t="shared" si="0"/>
        <v>0</v>
      </c>
    </row>
    <row r="72" spans="2:15" ht="13.5" x14ac:dyDescent="0.25">
      <c r="B72" s="449"/>
      <c r="C72" s="463"/>
      <c r="D72" s="540"/>
      <c r="E72" s="157"/>
      <c r="F72" s="437"/>
      <c r="G72" s="432"/>
      <c r="H72" s="433"/>
      <c r="I72" s="474"/>
      <c r="J72" s="432"/>
      <c r="K72" s="432"/>
      <c r="L72" s="433"/>
      <c r="O72" s="443">
        <f t="shared" si="0"/>
        <v>0</v>
      </c>
    </row>
    <row r="73" spans="2:15" ht="13.5" x14ac:dyDescent="0.25">
      <c r="B73" s="449"/>
      <c r="C73" s="463"/>
      <c r="D73" s="540"/>
      <c r="E73" s="157"/>
      <c r="F73" s="437"/>
      <c r="G73" s="432"/>
      <c r="H73" s="433"/>
      <c r="I73" s="474"/>
      <c r="J73" s="432"/>
      <c r="K73" s="432"/>
      <c r="L73" s="433"/>
      <c r="O73" s="443">
        <f t="shared" si="0"/>
        <v>0</v>
      </c>
    </row>
    <row r="74" spans="2:15" ht="13.5" x14ac:dyDescent="0.25">
      <c r="B74" s="449"/>
      <c r="C74" s="463"/>
      <c r="D74" s="540"/>
      <c r="E74" s="157"/>
      <c r="F74" s="437"/>
      <c r="G74" s="432"/>
      <c r="H74" s="433"/>
      <c r="I74" s="474"/>
      <c r="J74" s="432"/>
      <c r="K74" s="432"/>
      <c r="L74" s="433"/>
      <c r="O74" s="443">
        <f t="shared" si="0"/>
        <v>0</v>
      </c>
    </row>
    <row r="75" spans="2:15" ht="13.5" x14ac:dyDescent="0.25">
      <c r="B75" s="449"/>
      <c r="C75" s="463"/>
      <c r="D75" s="540"/>
      <c r="E75" s="157"/>
      <c r="F75" s="437"/>
      <c r="G75" s="432"/>
      <c r="H75" s="433"/>
      <c r="I75" s="474"/>
      <c r="J75" s="432"/>
      <c r="K75" s="432"/>
      <c r="L75" s="433"/>
      <c r="O75" s="443">
        <f t="shared" si="0"/>
        <v>0</v>
      </c>
    </row>
    <row r="76" spans="2:15" ht="13.5" x14ac:dyDescent="0.25">
      <c r="B76" s="449"/>
      <c r="C76" s="463"/>
      <c r="D76" s="540"/>
      <c r="E76" s="157"/>
      <c r="F76" s="437"/>
      <c r="G76" s="432"/>
      <c r="H76" s="433"/>
      <c r="I76" s="474"/>
      <c r="J76" s="432"/>
      <c r="K76" s="432"/>
      <c r="L76" s="433"/>
      <c r="O76" s="443">
        <f t="shared" si="0"/>
        <v>0</v>
      </c>
    </row>
    <row r="77" spans="2:15" ht="13.5" x14ac:dyDescent="0.25">
      <c r="B77" s="449"/>
      <c r="C77" s="463"/>
      <c r="D77" s="540"/>
      <c r="E77" s="157"/>
      <c r="F77" s="437"/>
      <c r="G77" s="432"/>
      <c r="H77" s="433"/>
      <c r="I77" s="474"/>
      <c r="J77" s="432"/>
      <c r="K77" s="432"/>
      <c r="L77" s="433"/>
      <c r="O77" s="443">
        <f t="shared" si="0"/>
        <v>0</v>
      </c>
    </row>
    <row r="78" spans="2:15" ht="13.5" x14ac:dyDescent="0.25">
      <c r="B78" s="449"/>
      <c r="C78" s="463"/>
      <c r="D78" s="540"/>
      <c r="E78" s="157"/>
      <c r="F78" s="437"/>
      <c r="G78" s="432"/>
      <c r="H78" s="433"/>
      <c r="I78" s="474"/>
      <c r="J78" s="432"/>
      <c r="K78" s="432"/>
      <c r="L78" s="433"/>
      <c r="O78" s="443">
        <f t="shared" si="0"/>
        <v>0</v>
      </c>
    </row>
    <row r="79" spans="2:15" ht="13.5" x14ac:dyDescent="0.25">
      <c r="B79" s="449"/>
      <c r="C79" s="463"/>
      <c r="D79" s="540"/>
      <c r="E79" s="157"/>
      <c r="F79" s="437"/>
      <c r="G79" s="432"/>
      <c r="H79" s="433"/>
      <c r="I79" s="474"/>
      <c r="J79" s="432"/>
      <c r="K79" s="432"/>
      <c r="L79" s="433"/>
      <c r="O79" s="443">
        <f t="shared" si="0"/>
        <v>0</v>
      </c>
    </row>
    <row r="80" spans="2:15" ht="13.5" x14ac:dyDescent="0.25">
      <c r="B80" s="449"/>
      <c r="C80" s="463"/>
      <c r="D80" s="540"/>
      <c r="E80" s="157"/>
      <c r="F80" s="437"/>
      <c r="G80" s="432"/>
      <c r="H80" s="433"/>
      <c r="I80" s="474"/>
      <c r="J80" s="432"/>
      <c r="K80" s="432"/>
      <c r="L80" s="433"/>
      <c r="O80" s="443">
        <f t="shared" si="0"/>
        <v>0</v>
      </c>
    </row>
    <row r="81" spans="2:15" ht="13.5" x14ac:dyDescent="0.25">
      <c r="B81" s="449"/>
      <c r="C81" s="463"/>
      <c r="D81" s="540"/>
      <c r="E81" s="157"/>
      <c r="F81" s="437"/>
      <c r="G81" s="432"/>
      <c r="H81" s="433"/>
      <c r="I81" s="474"/>
      <c r="J81" s="432"/>
      <c r="K81" s="432"/>
      <c r="L81" s="433"/>
      <c r="O81" s="443">
        <f>IF(B81&lt;&gt;"",1,IF(C81&lt;&gt;"",2,IF(E81&lt;&gt;"",3,0)))</f>
        <v>0</v>
      </c>
    </row>
    <row r="82" spans="2:15" ht="13.5" x14ac:dyDescent="0.25">
      <c r="B82" s="449"/>
      <c r="C82" s="463"/>
      <c r="D82" s="540"/>
      <c r="E82" s="157"/>
      <c r="F82" s="437"/>
      <c r="G82" s="432"/>
      <c r="H82" s="433"/>
      <c r="I82" s="474"/>
      <c r="J82" s="432"/>
      <c r="K82" s="432"/>
      <c r="L82" s="433"/>
      <c r="O82" s="443">
        <f t="shared" ref="O82:O99" si="1">IF(B82&lt;&gt;"",1,IF(C82&lt;&gt;"",2,IF(E82&lt;&gt;"",3,0)))</f>
        <v>0</v>
      </c>
    </row>
    <row r="83" spans="2:15" ht="13.5" x14ac:dyDescent="0.25">
      <c r="B83" s="449"/>
      <c r="C83" s="463"/>
      <c r="D83" s="540"/>
      <c r="E83" s="157"/>
      <c r="F83" s="437"/>
      <c r="G83" s="432"/>
      <c r="H83" s="433"/>
      <c r="I83" s="474"/>
      <c r="J83" s="432"/>
      <c r="K83" s="432"/>
      <c r="L83" s="433"/>
      <c r="O83" s="443">
        <f t="shared" si="1"/>
        <v>0</v>
      </c>
    </row>
    <row r="84" spans="2:15" ht="13.5" x14ac:dyDescent="0.25">
      <c r="B84" s="449"/>
      <c r="C84" s="463"/>
      <c r="D84" s="540"/>
      <c r="E84" s="157"/>
      <c r="F84" s="437"/>
      <c r="G84" s="432"/>
      <c r="H84" s="433"/>
      <c r="I84" s="474"/>
      <c r="J84" s="432"/>
      <c r="K84" s="432"/>
      <c r="L84" s="433"/>
      <c r="O84" s="443">
        <f t="shared" si="1"/>
        <v>0</v>
      </c>
    </row>
    <row r="85" spans="2:15" ht="13.5" x14ac:dyDescent="0.25">
      <c r="B85" s="449"/>
      <c r="C85" s="463"/>
      <c r="D85" s="540"/>
      <c r="E85" s="157"/>
      <c r="F85" s="437"/>
      <c r="G85" s="432"/>
      <c r="H85" s="433"/>
      <c r="I85" s="474"/>
      <c r="J85" s="432"/>
      <c r="K85" s="432"/>
      <c r="L85" s="433"/>
      <c r="O85" s="443">
        <f t="shared" si="1"/>
        <v>0</v>
      </c>
    </row>
    <row r="86" spans="2:15" ht="13.5" x14ac:dyDescent="0.25">
      <c r="B86" s="449"/>
      <c r="C86" s="463"/>
      <c r="D86" s="540"/>
      <c r="E86" s="157"/>
      <c r="F86" s="437"/>
      <c r="G86" s="432"/>
      <c r="H86" s="433"/>
      <c r="I86" s="474"/>
      <c r="J86" s="432"/>
      <c r="K86" s="432"/>
      <c r="L86" s="433"/>
      <c r="O86" s="443">
        <f t="shared" si="1"/>
        <v>0</v>
      </c>
    </row>
    <row r="87" spans="2:15" ht="13.5" x14ac:dyDescent="0.25">
      <c r="B87" s="449"/>
      <c r="C87" s="463"/>
      <c r="D87" s="540"/>
      <c r="E87" s="157"/>
      <c r="F87" s="437"/>
      <c r="G87" s="432"/>
      <c r="H87" s="433"/>
      <c r="I87" s="474"/>
      <c r="J87" s="432"/>
      <c r="K87" s="432"/>
      <c r="L87" s="433"/>
      <c r="O87" s="443">
        <f t="shared" si="1"/>
        <v>0</v>
      </c>
    </row>
    <row r="88" spans="2:15" ht="13.5" x14ac:dyDescent="0.25">
      <c r="B88" s="449"/>
      <c r="C88" s="463"/>
      <c r="D88" s="540"/>
      <c r="E88" s="157"/>
      <c r="F88" s="437"/>
      <c r="G88" s="432"/>
      <c r="H88" s="433"/>
      <c r="I88" s="474"/>
      <c r="J88" s="432"/>
      <c r="K88" s="432"/>
      <c r="L88" s="433"/>
      <c r="O88" s="443">
        <f t="shared" si="1"/>
        <v>0</v>
      </c>
    </row>
    <row r="89" spans="2:15" ht="13.5" collapsed="1" x14ac:dyDescent="0.25">
      <c r="B89" s="449"/>
      <c r="C89" s="463"/>
      <c r="D89" s="540"/>
      <c r="E89" s="157"/>
      <c r="F89" s="437"/>
      <c r="G89" s="432"/>
      <c r="H89" s="433"/>
      <c r="I89" s="474"/>
      <c r="J89" s="432"/>
      <c r="K89" s="432"/>
      <c r="L89" s="433"/>
      <c r="O89" s="443">
        <f t="shared" si="1"/>
        <v>0</v>
      </c>
    </row>
    <row r="90" spans="2:15" ht="13.5" x14ac:dyDescent="0.25">
      <c r="B90" s="449"/>
      <c r="C90" s="463"/>
      <c r="D90" s="540"/>
      <c r="E90" s="157"/>
      <c r="F90" s="437"/>
      <c r="G90" s="432"/>
      <c r="H90" s="433"/>
      <c r="I90" s="474"/>
      <c r="J90" s="432"/>
      <c r="K90" s="432"/>
      <c r="L90" s="433"/>
      <c r="O90" s="443">
        <f t="shared" si="1"/>
        <v>0</v>
      </c>
    </row>
    <row r="91" spans="2:15" ht="13.5" x14ac:dyDescent="0.25">
      <c r="B91" s="449"/>
      <c r="C91" s="463"/>
      <c r="D91" s="540"/>
      <c r="E91" s="157"/>
      <c r="F91" s="437"/>
      <c r="G91" s="432"/>
      <c r="H91" s="433"/>
      <c r="I91" s="474"/>
      <c r="J91" s="432"/>
      <c r="K91" s="432"/>
      <c r="L91" s="433"/>
      <c r="O91" s="443">
        <f t="shared" si="1"/>
        <v>0</v>
      </c>
    </row>
    <row r="92" spans="2:15" ht="13.5" x14ac:dyDescent="0.25">
      <c r="B92" s="449"/>
      <c r="C92" s="463"/>
      <c r="D92" s="540"/>
      <c r="E92" s="157"/>
      <c r="F92" s="437"/>
      <c r="G92" s="432"/>
      <c r="H92" s="433"/>
      <c r="I92" s="474"/>
      <c r="J92" s="432"/>
      <c r="K92" s="432"/>
      <c r="L92" s="433"/>
      <c r="O92" s="443">
        <f t="shared" si="1"/>
        <v>0</v>
      </c>
    </row>
    <row r="93" spans="2:15" ht="13.5" x14ac:dyDescent="0.25">
      <c r="B93" s="449"/>
      <c r="C93" s="463"/>
      <c r="D93" s="540"/>
      <c r="E93" s="157"/>
      <c r="F93" s="437"/>
      <c r="G93" s="432"/>
      <c r="H93" s="433"/>
      <c r="I93" s="474"/>
      <c r="J93" s="432"/>
      <c r="K93" s="432"/>
      <c r="L93" s="433"/>
      <c r="O93" s="443">
        <f t="shared" si="1"/>
        <v>0</v>
      </c>
    </row>
    <row r="94" spans="2:15" ht="13.5" x14ac:dyDescent="0.25">
      <c r="B94" s="449"/>
      <c r="C94" s="463"/>
      <c r="D94" s="540"/>
      <c r="E94" s="157"/>
      <c r="F94" s="437"/>
      <c r="G94" s="432"/>
      <c r="H94" s="433"/>
      <c r="I94" s="474"/>
      <c r="J94" s="432"/>
      <c r="K94" s="432"/>
      <c r="L94" s="433"/>
      <c r="O94" s="443">
        <f t="shared" si="1"/>
        <v>0</v>
      </c>
    </row>
    <row r="95" spans="2:15" ht="13.5" x14ac:dyDescent="0.25">
      <c r="B95" s="449"/>
      <c r="C95" s="463"/>
      <c r="D95" s="540"/>
      <c r="E95" s="157"/>
      <c r="F95" s="437"/>
      <c r="G95" s="432"/>
      <c r="H95" s="433"/>
      <c r="I95" s="474"/>
      <c r="J95" s="432"/>
      <c r="K95" s="432"/>
      <c r="L95" s="433"/>
      <c r="O95" s="443">
        <f t="shared" si="1"/>
        <v>0</v>
      </c>
    </row>
    <row r="96" spans="2:15" ht="13.5" x14ac:dyDescent="0.25">
      <c r="B96" s="449"/>
      <c r="C96" s="463"/>
      <c r="D96" s="540"/>
      <c r="E96" s="157"/>
      <c r="F96" s="437"/>
      <c r="G96" s="432"/>
      <c r="H96" s="433"/>
      <c r="I96" s="474"/>
      <c r="J96" s="432"/>
      <c r="K96" s="432"/>
      <c r="L96" s="433"/>
      <c r="O96" s="443">
        <f t="shared" si="1"/>
        <v>0</v>
      </c>
    </row>
    <row r="97" spans="2:15" ht="13.5" x14ac:dyDescent="0.25">
      <c r="B97" s="449"/>
      <c r="C97" s="463"/>
      <c r="D97" s="540"/>
      <c r="E97" s="157"/>
      <c r="F97" s="437"/>
      <c r="G97" s="432"/>
      <c r="H97" s="433"/>
      <c r="I97" s="474"/>
      <c r="J97" s="432"/>
      <c r="K97" s="432"/>
      <c r="L97" s="433"/>
      <c r="O97" s="443">
        <f t="shared" si="1"/>
        <v>0</v>
      </c>
    </row>
    <row r="98" spans="2:15" ht="13.5" x14ac:dyDescent="0.25">
      <c r="B98" s="449"/>
      <c r="C98" s="463"/>
      <c r="D98" s="540"/>
      <c r="E98" s="157"/>
      <c r="F98" s="437"/>
      <c r="G98" s="432"/>
      <c r="H98" s="433"/>
      <c r="I98" s="474"/>
      <c r="J98" s="432"/>
      <c r="K98" s="432"/>
      <c r="L98" s="433"/>
      <c r="O98" s="443">
        <f t="shared" si="1"/>
        <v>0</v>
      </c>
    </row>
    <row r="99" spans="2:15" ht="13.5" x14ac:dyDescent="0.25">
      <c r="B99" s="449"/>
      <c r="C99" s="463"/>
      <c r="D99" s="540"/>
      <c r="E99" s="157"/>
      <c r="F99" s="437"/>
      <c r="G99" s="432"/>
      <c r="H99" s="433"/>
      <c r="I99" s="474"/>
      <c r="J99" s="432"/>
      <c r="K99" s="432"/>
      <c r="L99" s="433"/>
      <c r="O99" s="443">
        <f t="shared" si="1"/>
        <v>0</v>
      </c>
    </row>
    <row r="100" spans="2:15" ht="13.5" x14ac:dyDescent="0.25">
      <c r="B100" s="449"/>
      <c r="C100" s="463"/>
      <c r="D100" s="540"/>
      <c r="E100" s="157"/>
      <c r="F100" s="437"/>
      <c r="G100" s="432"/>
      <c r="H100" s="433"/>
      <c r="I100" s="474"/>
      <c r="J100" s="432"/>
      <c r="K100" s="432"/>
      <c r="L100" s="433"/>
      <c r="O100" s="443">
        <f t="shared" ref="O100:O101" si="2">IF(B100&lt;&gt;"",1,IF(C100&lt;&gt;"",2,IF(E100&lt;&gt;"",3,0)))</f>
        <v>0</v>
      </c>
    </row>
    <row r="101" spans="2:15" ht="14.25" thickBot="1" x14ac:dyDescent="0.3">
      <c r="B101" s="450"/>
      <c r="C101" s="464"/>
      <c r="D101" s="542"/>
      <c r="E101" s="190"/>
      <c r="F101" s="438"/>
      <c r="G101" s="434"/>
      <c r="H101" s="435"/>
      <c r="I101" s="391"/>
      <c r="J101" s="434"/>
      <c r="K101" s="434"/>
      <c r="L101" s="435"/>
      <c r="O101" s="443">
        <f t="shared" si="2"/>
        <v>0</v>
      </c>
    </row>
    <row r="102" spans="2:15" x14ac:dyDescent="0.2">
      <c r="B102" s="445"/>
      <c r="C102" s="465"/>
      <c r="D102" s="466"/>
      <c r="E102" s="466"/>
      <c r="F102" s="444"/>
      <c r="G102" s="444"/>
      <c r="H102" s="444"/>
      <c r="I102" s="444"/>
      <c r="J102" s="444"/>
      <c r="K102" s="444"/>
      <c r="L102" s="444"/>
    </row>
    <row r="103" spans="2:15" x14ac:dyDescent="0.2">
      <c r="B103" s="445"/>
      <c r="C103" s="465"/>
      <c r="D103" s="466"/>
      <c r="E103" s="466"/>
      <c r="F103" s="444"/>
      <c r="G103" s="444"/>
      <c r="H103" s="444"/>
      <c r="I103" s="444"/>
      <c r="J103" s="444"/>
      <c r="K103" s="444"/>
      <c r="L103" s="444"/>
    </row>
    <row r="104" spans="2:15" x14ac:dyDescent="0.2">
      <c r="B104" s="445"/>
      <c r="C104" s="465"/>
      <c r="D104" s="466"/>
      <c r="E104" s="466"/>
      <c r="F104" s="444"/>
      <c r="G104" s="444"/>
      <c r="H104" s="444"/>
      <c r="I104" s="444"/>
      <c r="J104" s="444"/>
      <c r="K104" s="444"/>
      <c r="L104" s="444"/>
    </row>
    <row r="105" spans="2:15" x14ac:dyDescent="0.2">
      <c r="B105" s="445"/>
      <c r="C105" s="465"/>
      <c r="D105" s="466"/>
      <c r="E105" s="466"/>
      <c r="F105" s="444"/>
      <c r="G105" s="444"/>
      <c r="H105" s="444"/>
      <c r="I105" s="444"/>
      <c r="J105" s="444"/>
      <c r="K105" s="444"/>
      <c r="L105" s="444"/>
    </row>
    <row r="106" spans="2:15" x14ac:dyDescent="0.2">
      <c r="B106" s="445"/>
      <c r="C106" s="465"/>
      <c r="D106" s="466"/>
      <c r="E106" s="466"/>
      <c r="F106" s="444"/>
      <c r="G106" s="444"/>
      <c r="H106" s="444"/>
      <c r="I106" s="444"/>
      <c r="J106" s="444"/>
      <c r="K106" s="444"/>
      <c r="L106" s="444"/>
    </row>
    <row r="107" spans="2:15" x14ac:dyDescent="0.2">
      <c r="B107" s="445"/>
      <c r="C107" s="465"/>
      <c r="D107" s="466"/>
      <c r="E107" s="466"/>
      <c r="F107" s="444"/>
      <c r="G107" s="444"/>
      <c r="H107" s="444"/>
      <c r="I107" s="444"/>
      <c r="J107" s="444"/>
      <c r="K107" s="444"/>
      <c r="L107" s="444"/>
    </row>
    <row r="108" spans="2:15" x14ac:dyDescent="0.2">
      <c r="B108" s="445"/>
      <c r="C108" s="465"/>
      <c r="D108" s="466"/>
      <c r="E108" s="466"/>
      <c r="F108" s="444"/>
      <c r="G108" s="444"/>
      <c r="H108" s="444"/>
      <c r="I108" s="444"/>
      <c r="J108" s="444"/>
      <c r="K108" s="444"/>
      <c r="L108" s="444"/>
    </row>
    <row r="109" spans="2:15" x14ac:dyDescent="0.2">
      <c r="B109" s="445"/>
      <c r="C109" s="465"/>
      <c r="D109" s="466"/>
      <c r="E109" s="466"/>
      <c r="F109" s="444"/>
      <c r="G109" s="444"/>
      <c r="H109" s="444"/>
      <c r="I109" s="444"/>
      <c r="J109" s="444"/>
      <c r="K109" s="444"/>
      <c r="L109" s="444"/>
    </row>
    <row r="110" spans="2:15" x14ac:dyDescent="0.2">
      <c r="B110" s="445"/>
      <c r="C110" s="465"/>
      <c r="D110" s="466"/>
      <c r="E110" s="466"/>
      <c r="F110" s="444"/>
      <c r="G110" s="444"/>
      <c r="H110" s="444"/>
      <c r="I110" s="444"/>
      <c r="J110" s="444"/>
      <c r="K110" s="444"/>
      <c r="L110" s="444"/>
    </row>
    <row r="111" spans="2:15" x14ac:dyDescent="0.2">
      <c r="B111" s="445"/>
      <c r="C111" s="465"/>
      <c r="D111" s="466"/>
      <c r="E111" s="466"/>
      <c r="F111" s="444"/>
      <c r="G111" s="444"/>
      <c r="H111" s="444"/>
      <c r="I111" s="444"/>
      <c r="J111" s="444"/>
      <c r="K111" s="444"/>
      <c r="L111" s="444"/>
    </row>
    <row r="112" spans="2:15" x14ac:dyDescent="0.2">
      <c r="B112" s="445"/>
      <c r="C112" s="465"/>
      <c r="D112" s="466"/>
      <c r="E112" s="466"/>
      <c r="F112" s="444"/>
      <c r="G112" s="444"/>
      <c r="H112" s="444"/>
      <c r="I112" s="444"/>
      <c r="J112" s="444"/>
      <c r="K112" s="444"/>
      <c r="L112" s="444"/>
    </row>
    <row r="113" spans="2:12" x14ac:dyDescent="0.2">
      <c r="B113" s="445"/>
      <c r="C113" s="465"/>
      <c r="D113" s="466"/>
      <c r="E113" s="466"/>
      <c r="F113" s="444"/>
      <c r="G113" s="444"/>
      <c r="H113" s="444"/>
      <c r="I113" s="444"/>
      <c r="J113" s="444"/>
      <c r="K113" s="444"/>
      <c r="L113" s="444"/>
    </row>
    <row r="114" spans="2:12" x14ac:dyDescent="0.2">
      <c r="B114" s="445"/>
      <c r="C114" s="465"/>
      <c r="D114" s="466"/>
      <c r="E114" s="466"/>
      <c r="F114" s="444"/>
      <c r="G114" s="444"/>
      <c r="H114" s="444"/>
      <c r="I114" s="444"/>
      <c r="J114" s="444"/>
      <c r="K114" s="444"/>
      <c r="L114" s="444"/>
    </row>
    <row r="115" spans="2:12" x14ac:dyDescent="0.2">
      <c r="B115" s="445"/>
      <c r="C115" s="465"/>
      <c r="D115" s="466"/>
      <c r="E115" s="466"/>
      <c r="F115" s="444"/>
      <c r="G115" s="444"/>
      <c r="H115" s="444"/>
      <c r="I115" s="444"/>
      <c r="J115" s="444"/>
      <c r="K115" s="444"/>
      <c r="L115" s="444"/>
    </row>
    <row r="116" spans="2:12" x14ac:dyDescent="0.2">
      <c r="B116" s="445"/>
      <c r="C116" s="465"/>
      <c r="D116" s="466"/>
      <c r="E116" s="466"/>
      <c r="F116" s="444"/>
      <c r="G116" s="444"/>
      <c r="H116" s="444"/>
      <c r="I116" s="444"/>
      <c r="J116" s="444"/>
      <c r="K116" s="444"/>
      <c r="L116" s="444"/>
    </row>
    <row r="117" spans="2:12" x14ac:dyDescent="0.2">
      <c r="B117" s="445"/>
      <c r="C117" s="465"/>
      <c r="D117" s="466"/>
      <c r="E117" s="466"/>
      <c r="F117" s="444"/>
      <c r="G117" s="444"/>
      <c r="H117" s="444"/>
      <c r="I117" s="444"/>
      <c r="J117" s="444"/>
      <c r="K117" s="444"/>
      <c r="L117" s="444"/>
    </row>
    <row r="118" spans="2:12" x14ac:dyDescent="0.2">
      <c r="B118" s="445"/>
      <c r="C118" s="465"/>
      <c r="D118" s="466"/>
      <c r="E118" s="466"/>
      <c r="F118" s="444"/>
      <c r="G118" s="444"/>
      <c r="H118" s="444"/>
      <c r="I118" s="444"/>
      <c r="J118" s="444"/>
      <c r="K118" s="444"/>
      <c r="L118" s="444"/>
    </row>
    <row r="119" spans="2:12" x14ac:dyDescent="0.2">
      <c r="B119" s="445"/>
      <c r="C119" s="465"/>
      <c r="D119" s="466"/>
      <c r="E119" s="466"/>
      <c r="F119" s="444"/>
      <c r="G119" s="444"/>
      <c r="H119" s="444"/>
      <c r="I119" s="444"/>
      <c r="J119" s="444"/>
      <c r="K119" s="444"/>
      <c r="L119" s="444"/>
    </row>
    <row r="120" spans="2:12" x14ac:dyDescent="0.2">
      <c r="B120" s="445"/>
      <c r="C120" s="465"/>
      <c r="D120" s="466"/>
      <c r="E120" s="466"/>
      <c r="F120" s="444"/>
      <c r="G120" s="444"/>
      <c r="H120" s="444"/>
      <c r="I120" s="444"/>
      <c r="J120" s="444"/>
      <c r="K120" s="444"/>
      <c r="L120" s="444"/>
    </row>
    <row r="121" spans="2:12" x14ac:dyDescent="0.2">
      <c r="B121" s="445"/>
      <c r="C121" s="465"/>
      <c r="D121" s="466"/>
      <c r="E121" s="466"/>
      <c r="F121" s="444"/>
      <c r="G121" s="444"/>
      <c r="H121" s="444"/>
      <c r="I121" s="444"/>
      <c r="J121" s="444"/>
      <c r="K121" s="444"/>
      <c r="L121" s="444"/>
    </row>
    <row r="122" spans="2:12" x14ac:dyDescent="0.2">
      <c r="B122" s="445"/>
      <c r="C122" s="465"/>
      <c r="D122" s="466"/>
      <c r="E122" s="466"/>
      <c r="F122" s="444"/>
      <c r="G122" s="444"/>
      <c r="H122" s="444"/>
      <c r="I122" s="444"/>
      <c r="J122" s="444"/>
      <c r="K122" s="444"/>
      <c r="L122" s="444"/>
    </row>
    <row r="123" spans="2:12" x14ac:dyDescent="0.2">
      <c r="B123" s="445"/>
      <c r="C123" s="465"/>
      <c r="D123" s="466"/>
      <c r="E123" s="466"/>
      <c r="F123" s="444"/>
      <c r="G123" s="444"/>
      <c r="H123" s="444"/>
      <c r="I123" s="444"/>
      <c r="J123" s="444"/>
      <c r="K123" s="444"/>
      <c r="L123" s="444"/>
    </row>
    <row r="124" spans="2:12" x14ac:dyDescent="0.2">
      <c r="B124" s="445"/>
      <c r="C124" s="465"/>
      <c r="D124" s="466"/>
      <c r="E124" s="466"/>
      <c r="F124" s="444"/>
      <c r="G124" s="444"/>
      <c r="H124" s="444"/>
      <c r="I124" s="444"/>
      <c r="J124" s="444"/>
      <c r="K124" s="444"/>
      <c r="L124" s="444"/>
    </row>
    <row r="125" spans="2:12" x14ac:dyDescent="0.2">
      <c r="B125" s="445"/>
      <c r="C125" s="465"/>
      <c r="D125" s="466"/>
      <c r="E125" s="466"/>
      <c r="F125" s="444"/>
      <c r="G125" s="444"/>
      <c r="H125" s="444"/>
      <c r="I125" s="444"/>
      <c r="J125" s="444"/>
      <c r="K125" s="444"/>
      <c r="L125" s="444"/>
    </row>
    <row r="126" spans="2:12" x14ac:dyDescent="0.2">
      <c r="B126" s="445"/>
      <c r="C126" s="465"/>
      <c r="D126" s="466"/>
      <c r="E126" s="466"/>
      <c r="F126" s="444"/>
      <c r="G126" s="444"/>
      <c r="H126" s="444"/>
      <c r="I126" s="444"/>
      <c r="J126" s="444"/>
      <c r="K126" s="444"/>
      <c r="L126" s="444"/>
    </row>
    <row r="127" spans="2:12" x14ac:dyDescent="0.2">
      <c r="B127" s="445"/>
      <c r="C127" s="465"/>
      <c r="D127" s="466"/>
      <c r="E127" s="466"/>
      <c r="F127" s="444"/>
      <c r="G127" s="444"/>
      <c r="H127" s="444"/>
      <c r="I127" s="444"/>
      <c r="J127" s="444"/>
      <c r="K127" s="444"/>
      <c r="L127" s="444"/>
    </row>
    <row r="128" spans="2:12" x14ac:dyDescent="0.2">
      <c r="B128" s="445"/>
      <c r="C128" s="465"/>
      <c r="D128" s="466"/>
      <c r="E128" s="466"/>
      <c r="F128" s="444"/>
      <c r="G128" s="444"/>
      <c r="H128" s="444"/>
      <c r="I128" s="444"/>
      <c r="J128" s="444"/>
      <c r="K128" s="444"/>
      <c r="L128" s="444"/>
    </row>
    <row r="129" spans="2:12" x14ac:dyDescent="0.2">
      <c r="B129" s="445"/>
      <c r="C129" s="465"/>
      <c r="D129" s="466"/>
      <c r="E129" s="466"/>
      <c r="F129" s="444"/>
      <c r="G129" s="444"/>
      <c r="H129" s="444"/>
      <c r="I129" s="444"/>
      <c r="J129" s="444"/>
      <c r="K129" s="444"/>
      <c r="L129" s="444"/>
    </row>
    <row r="130" spans="2:12" x14ac:dyDescent="0.2">
      <c r="B130" s="445"/>
      <c r="C130" s="465"/>
      <c r="D130" s="466"/>
      <c r="E130" s="466"/>
      <c r="F130" s="444"/>
      <c r="G130" s="444"/>
      <c r="H130" s="444"/>
      <c r="I130" s="444"/>
      <c r="J130" s="444"/>
      <c r="K130" s="444"/>
      <c r="L130" s="444"/>
    </row>
    <row r="131" spans="2:12" x14ac:dyDescent="0.2">
      <c r="B131" s="445"/>
      <c r="C131" s="465"/>
      <c r="D131" s="466"/>
      <c r="E131" s="466"/>
      <c r="F131" s="444"/>
      <c r="G131" s="444"/>
      <c r="H131" s="444"/>
      <c r="I131" s="444"/>
      <c r="J131" s="444"/>
      <c r="K131" s="444"/>
      <c r="L131" s="444"/>
    </row>
    <row r="132" spans="2:12" x14ac:dyDescent="0.2">
      <c r="B132" s="445"/>
      <c r="C132" s="465"/>
      <c r="D132" s="466"/>
      <c r="E132" s="466"/>
      <c r="F132" s="444"/>
      <c r="G132" s="444"/>
      <c r="H132" s="444"/>
      <c r="I132" s="444"/>
      <c r="J132" s="444"/>
      <c r="K132" s="444"/>
      <c r="L132" s="444"/>
    </row>
    <row r="133" spans="2:12" x14ac:dyDescent="0.2">
      <c r="B133" s="445"/>
      <c r="C133" s="465"/>
      <c r="D133" s="466"/>
      <c r="E133" s="466"/>
      <c r="F133" s="444"/>
      <c r="G133" s="444"/>
      <c r="H133" s="444"/>
      <c r="I133" s="444"/>
      <c r="J133" s="444"/>
      <c r="K133" s="444"/>
      <c r="L133" s="444"/>
    </row>
    <row r="134" spans="2:12" x14ac:dyDescent="0.2">
      <c r="B134" s="445"/>
      <c r="C134" s="465"/>
      <c r="D134" s="466"/>
      <c r="E134" s="466"/>
      <c r="F134" s="444"/>
      <c r="G134" s="444"/>
      <c r="H134" s="444"/>
      <c r="I134" s="444"/>
      <c r="J134" s="444"/>
      <c r="K134" s="444"/>
      <c r="L134" s="444"/>
    </row>
    <row r="135" spans="2:12" x14ac:dyDescent="0.2">
      <c r="B135" s="445"/>
      <c r="C135" s="465"/>
      <c r="D135" s="466"/>
      <c r="E135" s="466"/>
      <c r="F135" s="444"/>
      <c r="G135" s="444"/>
      <c r="H135" s="444"/>
      <c r="I135" s="444"/>
      <c r="J135" s="444"/>
      <c r="K135" s="444"/>
      <c r="L135" s="444"/>
    </row>
    <row r="136" spans="2:12" x14ac:dyDescent="0.2">
      <c r="B136" s="445"/>
      <c r="C136" s="465"/>
      <c r="D136" s="466"/>
      <c r="E136" s="466"/>
      <c r="F136" s="444"/>
      <c r="G136" s="444"/>
      <c r="H136" s="444"/>
      <c r="I136" s="444"/>
      <c r="J136" s="444"/>
      <c r="K136" s="444"/>
      <c r="L136" s="444"/>
    </row>
    <row r="137" spans="2:12" x14ac:dyDescent="0.2">
      <c r="B137" s="445"/>
      <c r="C137" s="465"/>
      <c r="D137" s="466"/>
      <c r="E137" s="466"/>
      <c r="F137" s="444"/>
      <c r="G137" s="444"/>
      <c r="H137" s="444"/>
      <c r="I137" s="444"/>
      <c r="J137" s="444"/>
      <c r="K137" s="444"/>
      <c r="L137" s="444"/>
    </row>
    <row r="138" spans="2:12" x14ac:dyDescent="0.2">
      <c r="B138" s="445"/>
      <c r="C138" s="465"/>
      <c r="D138" s="466"/>
      <c r="E138" s="466"/>
      <c r="F138" s="444"/>
      <c r="G138" s="444"/>
      <c r="H138" s="444"/>
      <c r="I138" s="444"/>
      <c r="J138" s="444"/>
      <c r="K138" s="444"/>
      <c r="L138" s="444"/>
    </row>
    <row r="139" spans="2:12" x14ac:dyDescent="0.2">
      <c r="B139" s="445"/>
      <c r="C139" s="465"/>
      <c r="D139" s="466"/>
      <c r="E139" s="466"/>
      <c r="F139" s="444"/>
      <c r="G139" s="444"/>
      <c r="H139" s="444"/>
      <c r="I139" s="444"/>
      <c r="J139" s="444"/>
      <c r="K139" s="444"/>
      <c r="L139" s="444"/>
    </row>
    <row r="140" spans="2:12" x14ac:dyDescent="0.2">
      <c r="B140" s="445"/>
      <c r="C140" s="465"/>
      <c r="D140" s="466"/>
      <c r="E140" s="466"/>
      <c r="F140" s="444"/>
      <c r="G140" s="444"/>
      <c r="H140" s="444"/>
      <c r="I140" s="444"/>
      <c r="J140" s="444"/>
      <c r="K140" s="444"/>
      <c r="L140" s="444"/>
    </row>
    <row r="141" spans="2:12" x14ac:dyDescent="0.2">
      <c r="B141" s="445"/>
      <c r="C141" s="465"/>
      <c r="D141" s="466"/>
      <c r="E141" s="466"/>
      <c r="F141" s="444"/>
      <c r="G141" s="444"/>
      <c r="H141" s="444"/>
      <c r="I141" s="444"/>
      <c r="J141" s="444"/>
      <c r="K141" s="444"/>
      <c r="L141" s="444"/>
    </row>
    <row r="142" spans="2:12" x14ac:dyDescent="0.2">
      <c r="B142" s="445"/>
      <c r="C142" s="465"/>
      <c r="D142" s="466"/>
      <c r="E142" s="466"/>
      <c r="F142" s="444"/>
      <c r="G142" s="444"/>
      <c r="H142" s="444"/>
      <c r="I142" s="444"/>
      <c r="J142" s="444"/>
      <c r="K142" s="444"/>
      <c r="L142" s="444"/>
    </row>
    <row r="143" spans="2:12" x14ac:dyDescent="0.2">
      <c r="B143" s="445"/>
      <c r="C143" s="465"/>
      <c r="D143" s="466"/>
      <c r="E143" s="466"/>
      <c r="F143" s="444"/>
      <c r="G143" s="444"/>
      <c r="H143" s="444"/>
      <c r="I143" s="444"/>
      <c r="J143" s="444"/>
      <c r="K143" s="444"/>
      <c r="L143" s="444"/>
    </row>
    <row r="144" spans="2:12" x14ac:dyDescent="0.2">
      <c r="B144" s="445"/>
      <c r="C144" s="465"/>
      <c r="D144" s="466"/>
      <c r="E144" s="466"/>
      <c r="F144" s="444"/>
      <c r="G144" s="444"/>
      <c r="H144" s="444"/>
      <c r="I144" s="444"/>
      <c r="J144" s="444"/>
      <c r="K144" s="444"/>
      <c r="L144" s="444"/>
    </row>
    <row r="145" spans="2:12" x14ac:dyDescent="0.2">
      <c r="B145" s="445"/>
      <c r="C145" s="465"/>
      <c r="D145" s="466"/>
      <c r="E145" s="466"/>
      <c r="F145" s="444"/>
      <c r="G145" s="444"/>
      <c r="H145" s="444"/>
      <c r="I145" s="444"/>
      <c r="J145" s="444"/>
      <c r="K145" s="444"/>
      <c r="L145" s="444"/>
    </row>
    <row r="146" spans="2:12" x14ac:dyDescent="0.2">
      <c r="B146" s="445"/>
      <c r="C146" s="465"/>
      <c r="D146" s="466"/>
      <c r="E146" s="466"/>
      <c r="F146" s="444"/>
      <c r="G146" s="444"/>
      <c r="H146" s="444"/>
      <c r="I146" s="444"/>
      <c r="J146" s="444"/>
      <c r="K146" s="444"/>
      <c r="L146" s="444"/>
    </row>
    <row r="147" spans="2:12" x14ac:dyDescent="0.2">
      <c r="B147" s="445"/>
      <c r="C147" s="465"/>
      <c r="D147" s="466"/>
      <c r="E147" s="466"/>
      <c r="F147" s="444"/>
      <c r="G147" s="444"/>
      <c r="H147" s="444"/>
      <c r="I147" s="444"/>
      <c r="J147" s="444"/>
      <c r="K147" s="444"/>
      <c r="L147" s="444"/>
    </row>
    <row r="148" spans="2:12" x14ac:dyDescent="0.2">
      <c r="B148" s="445"/>
      <c r="C148" s="465"/>
      <c r="D148" s="466"/>
      <c r="E148" s="466"/>
      <c r="F148" s="444"/>
      <c r="G148" s="444"/>
      <c r="H148" s="444"/>
      <c r="I148" s="444"/>
      <c r="J148" s="444"/>
      <c r="K148" s="444"/>
      <c r="L148" s="444"/>
    </row>
    <row r="149" spans="2:12" x14ac:dyDescent="0.2">
      <c r="B149" s="445"/>
      <c r="C149" s="465"/>
      <c r="D149" s="466"/>
      <c r="E149" s="466"/>
      <c r="F149" s="444"/>
      <c r="G149" s="444"/>
      <c r="H149" s="444"/>
      <c r="I149" s="444"/>
      <c r="J149" s="444"/>
      <c r="K149" s="444"/>
      <c r="L149" s="444"/>
    </row>
    <row r="150" spans="2:12" x14ac:dyDescent="0.2">
      <c r="B150" s="445"/>
      <c r="C150" s="465"/>
      <c r="D150" s="466"/>
      <c r="E150" s="466"/>
      <c r="F150" s="444"/>
      <c r="G150" s="444"/>
      <c r="H150" s="444"/>
      <c r="I150" s="444"/>
      <c r="J150" s="444"/>
      <c r="K150" s="444"/>
      <c r="L150" s="444"/>
    </row>
    <row r="151" spans="2:12" x14ac:dyDescent="0.2">
      <c r="B151" s="445"/>
      <c r="C151" s="465"/>
      <c r="D151" s="466"/>
      <c r="E151" s="466"/>
      <c r="F151" s="444"/>
      <c r="G151" s="444"/>
      <c r="H151" s="444"/>
      <c r="I151" s="444"/>
      <c r="J151" s="444"/>
      <c r="K151" s="444"/>
      <c r="L151" s="444"/>
    </row>
    <row r="152" spans="2:12" x14ac:dyDescent="0.2">
      <c r="B152" s="445"/>
      <c r="C152" s="465"/>
      <c r="D152" s="466"/>
      <c r="E152" s="466"/>
      <c r="F152" s="444"/>
      <c r="G152" s="444"/>
      <c r="H152" s="444"/>
      <c r="I152" s="444"/>
      <c r="J152" s="444"/>
      <c r="K152" s="444"/>
      <c r="L152" s="444"/>
    </row>
    <row r="153" spans="2:12" x14ac:dyDescent="0.2">
      <c r="B153" s="445"/>
      <c r="C153" s="465"/>
      <c r="D153" s="466"/>
      <c r="E153" s="466"/>
      <c r="F153" s="444"/>
      <c r="G153" s="444"/>
      <c r="H153" s="444"/>
      <c r="I153" s="444"/>
      <c r="J153" s="444"/>
      <c r="K153" s="444"/>
      <c r="L153" s="444"/>
    </row>
    <row r="154" spans="2:12" x14ac:dyDescent="0.2">
      <c r="B154" s="445"/>
      <c r="C154" s="465"/>
      <c r="D154" s="466"/>
      <c r="E154" s="466"/>
      <c r="F154" s="444"/>
      <c r="G154" s="444"/>
      <c r="H154" s="444"/>
      <c r="I154" s="444"/>
      <c r="J154" s="444"/>
      <c r="K154" s="444"/>
      <c r="L154" s="444"/>
    </row>
    <row r="155" spans="2:12" x14ac:dyDescent="0.2">
      <c r="B155" s="445"/>
      <c r="C155" s="465"/>
      <c r="D155" s="466"/>
      <c r="E155" s="466"/>
      <c r="F155" s="444"/>
      <c r="G155" s="444"/>
      <c r="H155" s="444"/>
      <c r="I155" s="444"/>
      <c r="J155" s="444"/>
      <c r="K155" s="444"/>
      <c r="L155" s="444"/>
    </row>
    <row r="156" spans="2:12" x14ac:dyDescent="0.2">
      <c r="B156" s="445"/>
      <c r="C156" s="465"/>
      <c r="D156" s="466"/>
      <c r="E156" s="466"/>
      <c r="F156" s="444"/>
      <c r="G156" s="444"/>
      <c r="H156" s="444"/>
      <c r="I156" s="444"/>
      <c r="J156" s="444"/>
      <c r="K156" s="444"/>
      <c r="L156" s="444"/>
    </row>
    <row r="157" spans="2:12" x14ac:dyDescent="0.2">
      <c r="B157" s="445"/>
      <c r="C157" s="465"/>
      <c r="D157" s="466"/>
      <c r="E157" s="466"/>
      <c r="F157" s="444"/>
      <c r="G157" s="444"/>
      <c r="H157" s="444"/>
      <c r="I157" s="444"/>
      <c r="J157" s="444"/>
      <c r="K157" s="444"/>
      <c r="L157" s="444"/>
    </row>
    <row r="158" spans="2:12" x14ac:dyDescent="0.2">
      <c r="B158" s="445"/>
      <c r="C158" s="465"/>
      <c r="D158" s="466"/>
      <c r="E158" s="466"/>
      <c r="F158" s="444"/>
      <c r="G158" s="444"/>
      <c r="H158" s="444"/>
      <c r="I158" s="444"/>
      <c r="J158" s="444"/>
      <c r="K158" s="444"/>
      <c r="L158" s="444"/>
    </row>
    <row r="159" spans="2:12" x14ac:dyDescent="0.2">
      <c r="B159" s="445"/>
      <c r="C159" s="465"/>
      <c r="D159" s="466"/>
      <c r="E159" s="466"/>
      <c r="F159" s="444"/>
      <c r="G159" s="444"/>
      <c r="H159" s="444"/>
      <c r="I159" s="444"/>
      <c r="J159" s="444"/>
      <c r="K159" s="444"/>
      <c r="L159" s="444"/>
    </row>
    <row r="160" spans="2:12" x14ac:dyDescent="0.2">
      <c r="B160" s="445"/>
      <c r="C160" s="465"/>
      <c r="D160" s="466"/>
      <c r="E160" s="466"/>
      <c r="F160" s="444"/>
      <c r="G160" s="444"/>
      <c r="H160" s="444"/>
      <c r="I160" s="444"/>
      <c r="J160" s="444"/>
      <c r="K160" s="444"/>
      <c r="L160" s="444"/>
    </row>
    <row r="161" spans="2:12" x14ac:dyDescent="0.2">
      <c r="B161" s="445"/>
      <c r="C161" s="465"/>
      <c r="D161" s="466"/>
      <c r="E161" s="466"/>
      <c r="F161" s="444"/>
      <c r="G161" s="444"/>
      <c r="H161" s="444"/>
      <c r="I161" s="444"/>
      <c r="J161" s="444"/>
      <c r="K161" s="444"/>
      <c r="L161" s="444"/>
    </row>
    <row r="162" spans="2:12" x14ac:dyDescent="0.2">
      <c r="B162" s="445"/>
      <c r="C162" s="465"/>
      <c r="D162" s="466"/>
      <c r="E162" s="466"/>
      <c r="F162" s="444"/>
      <c r="G162" s="444"/>
      <c r="H162" s="444"/>
      <c r="I162" s="444"/>
      <c r="J162" s="444"/>
      <c r="K162" s="444"/>
      <c r="L162" s="444"/>
    </row>
    <row r="163" spans="2:12" x14ac:dyDescent="0.2">
      <c r="B163" s="445"/>
      <c r="C163" s="465"/>
      <c r="D163" s="466"/>
      <c r="E163" s="466"/>
      <c r="F163" s="444"/>
      <c r="G163" s="444"/>
      <c r="H163" s="444"/>
      <c r="I163" s="444"/>
      <c r="J163" s="444"/>
      <c r="K163" s="444"/>
      <c r="L163" s="444"/>
    </row>
    <row r="164" spans="2:12" x14ac:dyDescent="0.2">
      <c r="B164" s="445"/>
      <c r="C164" s="465"/>
      <c r="D164" s="466"/>
      <c r="E164" s="466"/>
      <c r="F164" s="444"/>
      <c r="G164" s="444"/>
      <c r="H164" s="444"/>
      <c r="I164" s="444"/>
      <c r="J164" s="444"/>
      <c r="K164" s="444"/>
      <c r="L164" s="444"/>
    </row>
    <row r="165" spans="2:12" x14ac:dyDescent="0.2">
      <c r="B165" s="445"/>
      <c r="C165" s="446"/>
      <c r="D165" s="444"/>
      <c r="E165" s="444"/>
      <c r="F165" s="444"/>
      <c r="G165" s="444"/>
      <c r="H165" s="444"/>
      <c r="I165" s="444"/>
      <c r="J165" s="444"/>
      <c r="K165" s="444"/>
      <c r="L165" s="444"/>
    </row>
    <row r="166" spans="2:12" x14ac:dyDescent="0.2">
      <c r="B166" s="445"/>
      <c r="C166" s="446"/>
      <c r="D166" s="444"/>
      <c r="E166" s="444"/>
      <c r="F166" s="444"/>
      <c r="G166" s="444"/>
      <c r="H166" s="444"/>
      <c r="I166" s="444"/>
      <c r="J166" s="444"/>
      <c r="K166" s="444"/>
      <c r="L166" s="444"/>
    </row>
    <row r="167" spans="2:12" x14ac:dyDescent="0.2">
      <c r="B167" s="445"/>
      <c r="C167" s="446"/>
      <c r="D167" s="444"/>
      <c r="E167" s="444"/>
      <c r="F167" s="444"/>
      <c r="G167" s="444"/>
      <c r="H167" s="444"/>
      <c r="I167" s="444"/>
      <c r="J167" s="444"/>
      <c r="K167" s="444"/>
      <c r="L167" s="444"/>
    </row>
    <row r="168" spans="2:12" x14ac:dyDescent="0.2">
      <c r="B168" s="445"/>
      <c r="C168" s="446"/>
      <c r="D168" s="444"/>
      <c r="E168" s="444"/>
      <c r="F168" s="444"/>
      <c r="G168" s="444"/>
      <c r="H168" s="444"/>
      <c r="I168" s="444"/>
      <c r="J168" s="444"/>
      <c r="K168" s="444"/>
      <c r="L168" s="444"/>
    </row>
    <row r="169" spans="2:12" x14ac:dyDescent="0.2">
      <c r="B169" s="445"/>
      <c r="C169" s="446"/>
      <c r="D169" s="444"/>
      <c r="E169" s="444"/>
      <c r="F169" s="444"/>
      <c r="G169" s="444"/>
      <c r="H169" s="444"/>
      <c r="I169" s="444"/>
      <c r="J169" s="444"/>
      <c r="K169" s="444"/>
      <c r="L169" s="444"/>
    </row>
    <row r="170" spans="2:12" x14ac:dyDescent="0.2">
      <c r="B170" s="445"/>
      <c r="C170" s="446"/>
      <c r="D170" s="444"/>
      <c r="E170" s="444"/>
      <c r="F170" s="444"/>
      <c r="G170" s="444"/>
      <c r="H170" s="444"/>
      <c r="I170" s="444"/>
      <c r="J170" s="444"/>
      <c r="K170" s="444"/>
      <c r="L170" s="444"/>
    </row>
    <row r="171" spans="2:12" x14ac:dyDescent="0.2">
      <c r="B171" s="445"/>
      <c r="C171" s="446"/>
      <c r="D171" s="444"/>
      <c r="E171" s="444"/>
      <c r="F171" s="444"/>
      <c r="G171" s="444"/>
      <c r="H171" s="444"/>
      <c r="I171" s="444"/>
      <c r="J171" s="444"/>
      <c r="K171" s="444"/>
      <c r="L171" s="444"/>
    </row>
    <row r="172" spans="2:12" x14ac:dyDescent="0.2">
      <c r="B172" s="445"/>
      <c r="C172" s="446"/>
      <c r="D172" s="444"/>
      <c r="E172" s="444"/>
      <c r="F172" s="444"/>
      <c r="G172" s="444"/>
      <c r="H172" s="444"/>
      <c r="I172" s="444"/>
      <c r="J172" s="444"/>
      <c r="K172" s="444"/>
      <c r="L172" s="444"/>
    </row>
    <row r="173" spans="2:12" x14ac:dyDescent="0.2">
      <c r="B173" s="445"/>
      <c r="C173" s="446"/>
      <c r="D173" s="444"/>
      <c r="E173" s="444"/>
      <c r="F173" s="444"/>
      <c r="G173" s="444"/>
      <c r="H173" s="444"/>
      <c r="I173" s="444"/>
      <c r="J173" s="444"/>
      <c r="K173" s="444"/>
      <c r="L173" s="444"/>
    </row>
    <row r="174" spans="2:12" x14ac:dyDescent="0.2">
      <c r="B174" s="445"/>
      <c r="C174" s="446"/>
      <c r="D174" s="444"/>
      <c r="E174" s="444"/>
      <c r="F174" s="444"/>
      <c r="G174" s="444"/>
      <c r="H174" s="444"/>
      <c r="I174" s="444"/>
      <c r="J174" s="444"/>
      <c r="K174" s="444"/>
      <c r="L174" s="444"/>
    </row>
    <row r="175" spans="2:12" x14ac:dyDescent="0.2">
      <c r="B175" s="445"/>
      <c r="C175" s="446"/>
      <c r="D175" s="444"/>
      <c r="E175" s="444"/>
      <c r="F175" s="444"/>
      <c r="G175" s="444"/>
      <c r="H175" s="444"/>
      <c r="I175" s="444"/>
      <c r="J175" s="444"/>
      <c r="K175" s="444"/>
      <c r="L175" s="444"/>
    </row>
    <row r="176" spans="2:12" x14ac:dyDescent="0.2">
      <c r="B176" s="445"/>
      <c r="C176" s="446"/>
      <c r="D176" s="444"/>
      <c r="E176" s="444"/>
      <c r="F176" s="444"/>
      <c r="G176" s="444"/>
      <c r="H176" s="444"/>
      <c r="I176" s="444"/>
      <c r="J176" s="444"/>
      <c r="K176" s="444"/>
      <c r="L176" s="444"/>
    </row>
    <row r="177" spans="2:12" x14ac:dyDescent="0.2">
      <c r="B177" s="445"/>
      <c r="C177" s="446"/>
      <c r="D177" s="444"/>
      <c r="E177" s="444"/>
      <c r="F177" s="444"/>
      <c r="G177" s="444"/>
      <c r="H177" s="444"/>
      <c r="I177" s="444"/>
      <c r="J177" s="444"/>
      <c r="K177" s="444"/>
      <c r="L177" s="444"/>
    </row>
    <row r="178" spans="2:12" x14ac:dyDescent="0.2">
      <c r="B178" s="445"/>
      <c r="C178" s="446"/>
      <c r="D178" s="444"/>
      <c r="E178" s="444"/>
      <c r="F178" s="444"/>
      <c r="G178" s="444"/>
      <c r="H178" s="444"/>
      <c r="I178" s="444"/>
      <c r="J178" s="444"/>
      <c r="K178" s="444"/>
      <c r="L178" s="444"/>
    </row>
    <row r="179" spans="2:12" x14ac:dyDescent="0.2">
      <c r="B179" s="445"/>
      <c r="C179" s="446"/>
      <c r="D179" s="444"/>
      <c r="E179" s="444"/>
      <c r="F179" s="444"/>
      <c r="G179" s="444"/>
      <c r="H179" s="444"/>
      <c r="I179" s="444"/>
      <c r="J179" s="444"/>
      <c r="K179" s="444"/>
      <c r="L179" s="444"/>
    </row>
    <row r="180" spans="2:12" x14ac:dyDescent="0.2">
      <c r="B180" s="445"/>
      <c r="C180" s="446"/>
      <c r="D180" s="444"/>
      <c r="E180" s="444"/>
      <c r="F180" s="444"/>
      <c r="G180" s="444"/>
      <c r="H180" s="444"/>
      <c r="I180" s="444"/>
      <c r="J180" s="444"/>
      <c r="K180" s="444"/>
      <c r="L180" s="444"/>
    </row>
    <row r="181" spans="2:12" x14ac:dyDescent="0.2">
      <c r="B181" s="445"/>
      <c r="C181" s="446"/>
      <c r="D181" s="444"/>
      <c r="E181" s="444"/>
      <c r="F181" s="444"/>
      <c r="G181" s="444"/>
      <c r="H181" s="444"/>
      <c r="I181" s="444"/>
      <c r="J181" s="444"/>
      <c r="K181" s="444"/>
      <c r="L181" s="444"/>
    </row>
    <row r="182" spans="2:12" x14ac:dyDescent="0.2">
      <c r="B182" s="445"/>
      <c r="C182" s="446"/>
      <c r="D182" s="444"/>
      <c r="E182" s="444"/>
      <c r="F182" s="444"/>
      <c r="G182" s="444"/>
      <c r="H182" s="444"/>
      <c r="I182" s="444"/>
      <c r="J182" s="444"/>
      <c r="K182" s="444"/>
      <c r="L182" s="444"/>
    </row>
    <row r="183" spans="2:12" x14ac:dyDescent="0.2">
      <c r="B183" s="445"/>
      <c r="C183" s="446"/>
      <c r="D183" s="444"/>
      <c r="E183" s="444"/>
      <c r="F183" s="444"/>
      <c r="G183" s="444"/>
      <c r="H183" s="444"/>
      <c r="I183" s="444"/>
      <c r="J183" s="444"/>
      <c r="K183" s="444"/>
      <c r="L183" s="444"/>
    </row>
    <row r="184" spans="2:12" x14ac:dyDescent="0.2">
      <c r="B184" s="445"/>
      <c r="C184" s="446"/>
      <c r="D184" s="444"/>
      <c r="E184" s="444"/>
      <c r="F184" s="444"/>
      <c r="G184" s="444"/>
      <c r="H184" s="444"/>
      <c r="I184" s="444"/>
      <c r="J184" s="444"/>
      <c r="K184" s="444"/>
      <c r="L184" s="444"/>
    </row>
    <row r="185" spans="2:12" x14ac:dyDescent="0.2">
      <c r="B185" s="445"/>
      <c r="C185" s="446"/>
      <c r="D185" s="444"/>
      <c r="E185" s="444"/>
      <c r="F185" s="444"/>
      <c r="G185" s="444"/>
      <c r="H185" s="444"/>
      <c r="I185" s="444"/>
      <c r="J185" s="444"/>
      <c r="K185" s="444"/>
      <c r="L185" s="444"/>
    </row>
    <row r="186" spans="2:12" x14ac:dyDescent="0.2">
      <c r="B186" s="445"/>
      <c r="C186" s="446"/>
      <c r="D186" s="444"/>
      <c r="E186" s="444"/>
      <c r="F186" s="444"/>
      <c r="G186" s="444"/>
      <c r="H186" s="444"/>
      <c r="I186" s="444"/>
      <c r="J186" s="444"/>
      <c r="K186" s="444"/>
      <c r="L186" s="444"/>
    </row>
    <row r="187" spans="2:12" x14ac:dyDescent="0.2">
      <c r="B187" s="445"/>
      <c r="C187" s="446"/>
      <c r="D187" s="444"/>
      <c r="E187" s="444"/>
      <c r="F187" s="444"/>
      <c r="G187" s="444"/>
      <c r="H187" s="444"/>
      <c r="I187" s="444"/>
      <c r="J187" s="444"/>
      <c r="K187" s="444"/>
      <c r="L187" s="444"/>
    </row>
    <row r="188" spans="2:12" x14ac:dyDescent="0.2">
      <c r="B188" s="445"/>
      <c r="C188" s="446"/>
      <c r="D188" s="444"/>
      <c r="E188" s="444"/>
      <c r="F188" s="444"/>
      <c r="G188" s="444"/>
      <c r="H188" s="444"/>
      <c r="I188" s="444"/>
      <c r="J188" s="444"/>
      <c r="K188" s="444"/>
      <c r="L188" s="444"/>
    </row>
    <row r="189" spans="2:12" x14ac:dyDescent="0.2">
      <c r="B189" s="445"/>
      <c r="C189" s="446"/>
      <c r="D189" s="444"/>
      <c r="E189" s="444"/>
      <c r="F189" s="444"/>
      <c r="G189" s="444"/>
      <c r="H189" s="444"/>
      <c r="I189" s="444"/>
      <c r="J189" s="444"/>
      <c r="K189" s="444"/>
      <c r="L189" s="444"/>
    </row>
    <row r="190" spans="2:12" x14ac:dyDescent="0.2">
      <c r="B190" s="445"/>
      <c r="C190" s="446"/>
      <c r="D190" s="444"/>
      <c r="E190" s="444"/>
      <c r="F190" s="444"/>
      <c r="G190" s="444"/>
      <c r="H190" s="444"/>
      <c r="I190" s="444"/>
      <c r="J190" s="444"/>
      <c r="K190" s="444"/>
      <c r="L190" s="444"/>
    </row>
    <row r="191" spans="2:12" x14ac:dyDescent="0.2">
      <c r="B191" s="445"/>
      <c r="C191" s="446"/>
      <c r="D191" s="444"/>
      <c r="E191" s="444"/>
      <c r="F191" s="444"/>
      <c r="G191" s="444"/>
      <c r="H191" s="444"/>
      <c r="I191" s="444"/>
      <c r="J191" s="444"/>
      <c r="K191" s="444"/>
      <c r="L191" s="444"/>
    </row>
    <row r="192" spans="2:12" x14ac:dyDescent="0.2">
      <c r="B192" s="445"/>
      <c r="C192" s="446"/>
      <c r="D192" s="444"/>
      <c r="E192" s="444"/>
      <c r="F192" s="444"/>
      <c r="G192" s="444"/>
      <c r="H192" s="444"/>
      <c r="I192" s="444"/>
      <c r="J192" s="444"/>
      <c r="K192" s="444"/>
      <c r="L192" s="444"/>
    </row>
    <row r="193" spans="2:12" x14ac:dyDescent="0.2">
      <c r="B193" s="445"/>
      <c r="C193" s="446"/>
      <c r="D193" s="444"/>
      <c r="E193" s="444"/>
      <c r="F193" s="444"/>
      <c r="G193" s="444"/>
      <c r="H193" s="444"/>
      <c r="I193" s="444"/>
      <c r="J193" s="444"/>
      <c r="K193" s="444"/>
      <c r="L193" s="444"/>
    </row>
    <row r="194" spans="2:12" x14ac:dyDescent="0.2">
      <c r="B194" s="445"/>
      <c r="C194" s="446"/>
      <c r="D194" s="444"/>
      <c r="E194" s="444"/>
      <c r="F194" s="444"/>
      <c r="G194" s="444"/>
      <c r="H194" s="444"/>
      <c r="I194" s="444"/>
      <c r="J194" s="444"/>
      <c r="K194" s="444"/>
      <c r="L194" s="444"/>
    </row>
    <row r="195" spans="2:12" x14ac:dyDescent="0.2">
      <c r="B195" s="445"/>
      <c r="C195" s="446"/>
      <c r="D195" s="444"/>
      <c r="E195" s="444"/>
      <c r="F195" s="444"/>
      <c r="G195" s="444"/>
      <c r="H195" s="444"/>
      <c r="I195" s="444"/>
      <c r="J195" s="444"/>
      <c r="K195" s="444"/>
      <c r="L195" s="444"/>
    </row>
    <row r="196" spans="2:12" x14ac:dyDescent="0.2">
      <c r="B196" s="445"/>
      <c r="C196" s="446"/>
      <c r="D196" s="444"/>
      <c r="E196" s="444"/>
      <c r="F196" s="444"/>
      <c r="G196" s="444"/>
      <c r="H196" s="444"/>
      <c r="I196" s="444"/>
      <c r="J196" s="444"/>
      <c r="K196" s="444"/>
      <c r="L196" s="444"/>
    </row>
    <row r="197" spans="2:12" x14ac:dyDescent="0.2">
      <c r="B197" s="445"/>
      <c r="C197" s="446"/>
      <c r="D197" s="444"/>
      <c r="E197" s="444"/>
      <c r="F197" s="444"/>
      <c r="G197" s="444"/>
      <c r="H197" s="444"/>
      <c r="I197" s="444"/>
      <c r="J197" s="444"/>
      <c r="K197" s="444"/>
      <c r="L197" s="444"/>
    </row>
    <row r="198" spans="2:12" x14ac:dyDescent="0.2">
      <c r="B198" s="445"/>
      <c r="C198" s="446"/>
      <c r="D198" s="444"/>
      <c r="E198" s="444"/>
      <c r="F198" s="444"/>
      <c r="G198" s="444"/>
      <c r="H198" s="444"/>
      <c r="I198" s="444"/>
      <c r="J198" s="444"/>
      <c r="K198" s="444"/>
      <c r="L198" s="444"/>
    </row>
    <row r="199" spans="2:12" x14ac:dyDescent="0.2">
      <c r="B199" s="445"/>
      <c r="C199" s="446"/>
      <c r="D199" s="444"/>
      <c r="E199" s="444"/>
      <c r="F199" s="444"/>
      <c r="G199" s="444"/>
      <c r="H199" s="444"/>
      <c r="I199" s="444"/>
      <c r="J199" s="444"/>
      <c r="K199" s="444"/>
      <c r="L199" s="444"/>
    </row>
    <row r="200" spans="2:12" x14ac:dyDescent="0.2">
      <c r="B200" s="445"/>
      <c r="C200" s="446"/>
      <c r="D200" s="444"/>
      <c r="E200" s="444"/>
      <c r="F200" s="444"/>
      <c r="G200" s="444"/>
      <c r="H200" s="444"/>
      <c r="I200" s="444"/>
      <c r="J200" s="444"/>
      <c r="K200" s="444"/>
      <c r="L200" s="444"/>
    </row>
    <row r="201" spans="2:12" x14ac:dyDescent="0.2">
      <c r="B201" s="445"/>
      <c r="C201" s="446"/>
      <c r="D201" s="444"/>
      <c r="E201" s="444"/>
      <c r="F201" s="444"/>
      <c r="G201" s="444"/>
      <c r="H201" s="444"/>
      <c r="I201" s="444"/>
      <c r="J201" s="444"/>
      <c r="K201" s="444"/>
      <c r="L201" s="444"/>
    </row>
    <row r="202" spans="2:12" x14ac:dyDescent="0.2">
      <c r="B202" s="445"/>
      <c r="C202" s="446"/>
      <c r="D202" s="444"/>
      <c r="E202" s="444"/>
      <c r="F202" s="444"/>
      <c r="G202" s="444"/>
      <c r="H202" s="444"/>
      <c r="I202" s="444"/>
      <c r="J202" s="444"/>
      <c r="K202" s="444"/>
      <c r="L202" s="444"/>
    </row>
    <row r="203" spans="2:12" x14ac:dyDescent="0.2">
      <c r="B203" s="445"/>
      <c r="C203" s="446"/>
      <c r="D203" s="444"/>
      <c r="E203" s="444"/>
      <c r="F203" s="444"/>
      <c r="G203" s="444"/>
      <c r="H203" s="444"/>
      <c r="I203" s="444"/>
      <c r="J203" s="444"/>
      <c r="K203" s="444"/>
      <c r="L203" s="444"/>
    </row>
    <row r="204" spans="2:12" x14ac:dyDescent="0.2">
      <c r="B204" s="445"/>
      <c r="C204" s="446"/>
      <c r="D204" s="444"/>
      <c r="E204" s="444"/>
      <c r="F204" s="444"/>
      <c r="G204" s="444"/>
      <c r="H204" s="444"/>
      <c r="I204" s="444"/>
      <c r="J204" s="444"/>
      <c r="K204" s="444"/>
      <c r="L204" s="444"/>
    </row>
    <row r="205" spans="2:12" x14ac:dyDescent="0.2">
      <c r="B205" s="445"/>
      <c r="C205" s="446"/>
      <c r="D205" s="444"/>
      <c r="E205" s="444"/>
      <c r="F205" s="444"/>
      <c r="G205" s="444"/>
      <c r="H205" s="444"/>
      <c r="I205" s="444"/>
      <c r="J205" s="444"/>
      <c r="K205" s="444"/>
      <c r="L205" s="444"/>
    </row>
    <row r="206" spans="2:12" x14ac:dyDescent="0.2">
      <c r="B206" s="445"/>
      <c r="C206" s="446"/>
      <c r="D206" s="444"/>
      <c r="E206" s="444"/>
      <c r="F206" s="444"/>
      <c r="G206" s="444"/>
      <c r="H206" s="444"/>
      <c r="I206" s="444"/>
      <c r="J206" s="444"/>
      <c r="K206" s="444"/>
      <c r="L206" s="444"/>
    </row>
    <row r="207" spans="2:12" x14ac:dyDescent="0.2">
      <c r="B207" s="445"/>
      <c r="C207" s="446"/>
      <c r="D207" s="444"/>
      <c r="E207" s="444"/>
      <c r="F207" s="444"/>
      <c r="G207" s="444"/>
      <c r="H207" s="444"/>
      <c r="I207" s="444"/>
      <c r="J207" s="444"/>
      <c r="K207" s="444"/>
      <c r="L207" s="444"/>
    </row>
    <row r="208" spans="2:12" x14ac:dyDescent="0.2">
      <c r="B208" s="445"/>
      <c r="C208" s="446"/>
      <c r="D208" s="444"/>
      <c r="E208" s="444"/>
      <c r="F208" s="444"/>
      <c r="G208" s="444"/>
      <c r="H208" s="444"/>
      <c r="I208" s="444"/>
      <c r="J208" s="444"/>
      <c r="K208" s="444"/>
      <c r="L208" s="444"/>
    </row>
    <row r="209" spans="2:12" x14ac:dyDescent="0.2">
      <c r="B209" s="445"/>
      <c r="C209" s="446"/>
      <c r="D209" s="444"/>
      <c r="E209" s="444"/>
      <c r="F209" s="444"/>
      <c r="G209" s="444"/>
      <c r="H209" s="444"/>
      <c r="I209" s="444"/>
      <c r="J209" s="444"/>
      <c r="K209" s="444"/>
      <c r="L209" s="444"/>
    </row>
    <row r="210" spans="2:12" x14ac:dyDescent="0.2">
      <c r="B210" s="445"/>
      <c r="C210" s="446"/>
      <c r="D210" s="444"/>
      <c r="E210" s="444"/>
      <c r="F210" s="444"/>
      <c r="G210" s="444"/>
      <c r="H210" s="444"/>
      <c r="I210" s="444"/>
      <c r="J210" s="444"/>
      <c r="K210" s="444"/>
      <c r="L210" s="444"/>
    </row>
    <row r="211" spans="2:12" x14ac:dyDescent="0.2">
      <c r="B211" s="445"/>
      <c r="C211" s="446"/>
      <c r="D211" s="444"/>
      <c r="E211" s="444"/>
      <c r="F211" s="444"/>
      <c r="G211" s="444"/>
      <c r="H211" s="444"/>
      <c r="I211" s="444"/>
      <c r="J211" s="444"/>
      <c r="K211" s="444"/>
      <c r="L211" s="444"/>
    </row>
    <row r="212" spans="2:12" x14ac:dyDescent="0.2">
      <c r="B212" s="445"/>
      <c r="C212" s="446"/>
      <c r="D212" s="444"/>
      <c r="E212" s="444"/>
      <c r="F212" s="444"/>
      <c r="G212" s="444"/>
      <c r="H212" s="444"/>
      <c r="I212" s="444"/>
      <c r="J212" s="444"/>
      <c r="K212" s="444"/>
      <c r="L212" s="444"/>
    </row>
    <row r="213" spans="2:12" x14ac:dyDescent="0.2">
      <c r="B213" s="445"/>
      <c r="C213" s="446"/>
      <c r="D213" s="444"/>
      <c r="E213" s="444"/>
      <c r="F213" s="444"/>
      <c r="G213" s="444"/>
      <c r="H213" s="444"/>
      <c r="I213" s="444"/>
      <c r="J213" s="444"/>
      <c r="K213" s="444"/>
      <c r="L213" s="444"/>
    </row>
    <row r="214" spans="2:12" x14ac:dyDescent="0.2">
      <c r="B214" s="445"/>
      <c r="C214" s="446"/>
      <c r="D214" s="444"/>
      <c r="E214" s="444"/>
      <c r="F214" s="444"/>
      <c r="G214" s="444"/>
      <c r="H214" s="444"/>
      <c r="I214" s="444"/>
      <c r="J214" s="444"/>
      <c r="K214" s="444"/>
      <c r="L214" s="444"/>
    </row>
    <row r="215" spans="2:12" x14ac:dyDescent="0.2">
      <c r="B215" s="445"/>
      <c r="C215" s="446"/>
      <c r="D215" s="444"/>
      <c r="E215" s="444"/>
      <c r="F215" s="444"/>
      <c r="G215" s="444"/>
      <c r="H215" s="444"/>
      <c r="I215" s="444"/>
      <c r="J215" s="444"/>
      <c r="K215" s="444"/>
      <c r="L215" s="444"/>
    </row>
    <row r="216" spans="2:12" x14ac:dyDescent="0.2">
      <c r="B216" s="445"/>
      <c r="C216" s="446"/>
      <c r="D216" s="444"/>
      <c r="E216" s="444"/>
      <c r="F216" s="444"/>
      <c r="G216" s="444"/>
      <c r="H216" s="444"/>
      <c r="I216" s="444"/>
      <c r="J216" s="444"/>
      <c r="K216" s="444"/>
      <c r="L216" s="444"/>
    </row>
    <row r="217" spans="2:12" x14ac:dyDescent="0.2">
      <c r="B217" s="445"/>
      <c r="C217" s="446"/>
      <c r="D217" s="444"/>
      <c r="E217" s="444"/>
      <c r="F217" s="444"/>
      <c r="G217" s="444"/>
      <c r="H217" s="444"/>
      <c r="I217" s="444"/>
      <c r="J217" s="444"/>
      <c r="K217" s="444"/>
      <c r="L217" s="444"/>
    </row>
    <row r="218" spans="2:12" x14ac:dyDescent="0.2">
      <c r="B218" s="445"/>
      <c r="C218" s="446"/>
      <c r="D218" s="444"/>
      <c r="E218" s="444"/>
      <c r="F218" s="444"/>
      <c r="G218" s="444"/>
      <c r="H218" s="444"/>
      <c r="I218" s="444"/>
      <c r="J218" s="444"/>
      <c r="K218" s="444"/>
      <c r="L218" s="444"/>
    </row>
    <row r="219" spans="2:12" x14ac:dyDescent="0.2">
      <c r="B219" s="445"/>
      <c r="C219" s="446"/>
      <c r="D219" s="444"/>
      <c r="E219" s="444"/>
      <c r="F219" s="444"/>
      <c r="G219" s="444"/>
      <c r="H219" s="444"/>
      <c r="I219" s="444"/>
      <c r="J219" s="444"/>
      <c r="K219" s="444"/>
      <c r="L219" s="444"/>
    </row>
    <row r="220" spans="2:12" x14ac:dyDescent="0.2">
      <c r="B220" s="445"/>
      <c r="C220" s="446"/>
      <c r="D220" s="444"/>
      <c r="E220" s="444"/>
      <c r="F220" s="444"/>
      <c r="G220" s="444"/>
      <c r="H220" s="444"/>
      <c r="I220" s="444"/>
      <c r="J220" s="444"/>
      <c r="K220" s="444"/>
      <c r="L220" s="444"/>
    </row>
    <row r="221" spans="2:12" x14ac:dyDescent="0.2">
      <c r="B221" s="445"/>
      <c r="C221" s="446"/>
      <c r="D221" s="444"/>
      <c r="E221" s="444"/>
      <c r="F221" s="444"/>
      <c r="G221" s="444"/>
      <c r="H221" s="444"/>
      <c r="I221" s="444"/>
      <c r="J221" s="444"/>
      <c r="K221" s="444"/>
      <c r="L221" s="444"/>
    </row>
    <row r="222" spans="2:12" x14ac:dyDescent="0.2">
      <c r="B222" s="445"/>
      <c r="C222" s="446"/>
      <c r="D222" s="444"/>
      <c r="E222" s="444"/>
      <c r="F222" s="444"/>
      <c r="G222" s="444"/>
      <c r="H222" s="444"/>
      <c r="I222" s="444"/>
      <c r="J222" s="444"/>
      <c r="K222" s="444"/>
      <c r="L222" s="444"/>
    </row>
    <row r="223" spans="2:12" x14ac:dyDescent="0.2">
      <c r="B223" s="445"/>
      <c r="C223" s="446"/>
      <c r="D223" s="444"/>
      <c r="E223" s="444"/>
      <c r="F223" s="444"/>
      <c r="G223" s="444"/>
      <c r="H223" s="444"/>
      <c r="I223" s="444"/>
      <c r="J223" s="444"/>
      <c r="K223" s="444"/>
      <c r="L223" s="444"/>
    </row>
    <row r="224" spans="2:12" x14ac:dyDescent="0.2">
      <c r="B224" s="445"/>
      <c r="C224" s="446"/>
      <c r="D224" s="444"/>
      <c r="E224" s="444"/>
      <c r="F224" s="444"/>
      <c r="G224" s="444"/>
      <c r="H224" s="444"/>
      <c r="I224" s="444"/>
      <c r="J224" s="444"/>
      <c r="K224" s="444"/>
      <c r="L224" s="444"/>
    </row>
    <row r="225" spans="2:12" x14ac:dyDescent="0.2">
      <c r="B225" s="445"/>
      <c r="C225" s="446"/>
      <c r="D225" s="444"/>
      <c r="E225" s="444"/>
      <c r="F225" s="444"/>
      <c r="G225" s="444"/>
      <c r="H225" s="444"/>
      <c r="I225" s="444"/>
      <c r="J225" s="444"/>
      <c r="K225" s="444"/>
      <c r="L225" s="444"/>
    </row>
    <row r="226" spans="2:12" x14ac:dyDescent="0.2">
      <c r="B226" s="445"/>
      <c r="C226" s="446"/>
      <c r="D226" s="444"/>
      <c r="E226" s="444"/>
      <c r="F226" s="444"/>
      <c r="G226" s="444"/>
      <c r="H226" s="444"/>
      <c r="I226" s="444"/>
      <c r="J226" s="444"/>
      <c r="K226" s="444"/>
      <c r="L226" s="444"/>
    </row>
    <row r="227" spans="2:12" x14ac:dyDescent="0.2">
      <c r="B227" s="445"/>
      <c r="C227" s="446"/>
      <c r="D227" s="444"/>
      <c r="E227" s="444"/>
      <c r="F227" s="444"/>
      <c r="G227" s="444"/>
      <c r="H227" s="444"/>
      <c r="I227" s="444"/>
      <c r="J227" s="444"/>
      <c r="K227" s="444"/>
      <c r="L227" s="444"/>
    </row>
    <row r="228" spans="2:12" x14ac:dyDescent="0.2">
      <c r="B228" s="445"/>
      <c r="C228" s="446"/>
      <c r="D228" s="444"/>
      <c r="E228" s="444"/>
      <c r="F228" s="444"/>
      <c r="G228" s="444"/>
      <c r="H228" s="444"/>
      <c r="I228" s="444"/>
      <c r="J228" s="444"/>
      <c r="K228" s="444"/>
      <c r="L228" s="444"/>
    </row>
    <row r="229" spans="2:12" x14ac:dyDescent="0.2">
      <c r="B229" s="445"/>
      <c r="C229" s="446"/>
      <c r="D229" s="444"/>
      <c r="E229" s="444"/>
      <c r="F229" s="444"/>
      <c r="G229" s="444"/>
      <c r="H229" s="444"/>
      <c r="I229" s="444"/>
      <c r="J229" s="444"/>
      <c r="K229" s="444"/>
      <c r="L229" s="444"/>
    </row>
    <row r="230" spans="2:12" x14ac:dyDescent="0.2">
      <c r="B230" s="445"/>
      <c r="C230" s="446"/>
      <c r="D230" s="444"/>
      <c r="E230" s="444"/>
      <c r="F230" s="444"/>
      <c r="G230" s="444"/>
      <c r="H230" s="444"/>
      <c r="I230" s="444"/>
      <c r="J230" s="444"/>
      <c r="K230" s="444"/>
      <c r="L230" s="444"/>
    </row>
    <row r="231" spans="2:12" x14ac:dyDescent="0.2">
      <c r="B231" s="445"/>
      <c r="C231" s="446"/>
      <c r="D231" s="444"/>
      <c r="E231" s="444"/>
      <c r="F231" s="444"/>
      <c r="G231" s="444"/>
      <c r="H231" s="444"/>
      <c r="I231" s="444"/>
      <c r="J231" s="444"/>
      <c r="K231" s="444"/>
      <c r="L231" s="444"/>
    </row>
    <row r="232" spans="2:12" x14ac:dyDescent="0.2">
      <c r="B232" s="445"/>
      <c r="C232" s="446"/>
      <c r="D232" s="444"/>
      <c r="E232" s="444"/>
      <c r="F232" s="444"/>
      <c r="G232" s="444"/>
      <c r="H232" s="444"/>
      <c r="I232" s="444"/>
      <c r="J232" s="444"/>
      <c r="K232" s="444"/>
      <c r="L232" s="444"/>
    </row>
    <row r="233" spans="2:12" x14ac:dyDescent="0.2">
      <c r="B233" s="445"/>
      <c r="C233" s="446"/>
      <c r="D233" s="444"/>
      <c r="E233" s="444"/>
      <c r="F233" s="444"/>
      <c r="G233" s="444"/>
      <c r="H233" s="444"/>
      <c r="I233" s="444"/>
      <c r="J233" s="444"/>
      <c r="K233" s="444"/>
      <c r="L233" s="444"/>
    </row>
    <row r="234" spans="2:12" x14ac:dyDescent="0.2">
      <c r="B234" s="445"/>
      <c r="C234" s="446"/>
      <c r="D234" s="444"/>
      <c r="E234" s="444"/>
      <c r="F234" s="444"/>
      <c r="G234" s="444"/>
      <c r="H234" s="444"/>
      <c r="I234" s="444"/>
      <c r="J234" s="444"/>
      <c r="K234" s="444"/>
      <c r="L234" s="444"/>
    </row>
    <row r="235" spans="2:12" x14ac:dyDescent="0.2">
      <c r="B235" s="445"/>
      <c r="C235" s="446"/>
      <c r="D235" s="444"/>
      <c r="E235" s="444"/>
      <c r="F235" s="444"/>
      <c r="G235" s="444"/>
      <c r="H235" s="444"/>
      <c r="I235" s="444"/>
      <c r="J235" s="444"/>
      <c r="K235" s="444"/>
      <c r="L235" s="444"/>
    </row>
    <row r="236" spans="2:12" x14ac:dyDescent="0.2">
      <c r="B236" s="445"/>
      <c r="C236" s="446"/>
      <c r="D236" s="444"/>
      <c r="E236" s="444"/>
      <c r="F236" s="444"/>
      <c r="G236" s="444"/>
      <c r="H236" s="444"/>
      <c r="I236" s="444"/>
      <c r="J236" s="444"/>
      <c r="K236" s="444"/>
      <c r="L236" s="444"/>
    </row>
    <row r="237" spans="2:12" x14ac:dyDescent="0.2">
      <c r="B237" s="445"/>
      <c r="C237" s="446"/>
      <c r="D237" s="444"/>
      <c r="E237" s="444"/>
      <c r="F237" s="444"/>
      <c r="G237" s="444"/>
      <c r="H237" s="444"/>
      <c r="I237" s="444"/>
      <c r="J237" s="444"/>
      <c r="K237" s="444"/>
      <c r="L237" s="444"/>
    </row>
    <row r="238" spans="2:12" x14ac:dyDescent="0.2">
      <c r="B238" s="445"/>
      <c r="C238" s="446"/>
      <c r="D238" s="444"/>
      <c r="E238" s="444"/>
      <c r="F238" s="444"/>
      <c r="G238" s="444"/>
      <c r="H238" s="444"/>
      <c r="I238" s="444"/>
      <c r="J238" s="444"/>
      <c r="K238" s="444"/>
      <c r="L238" s="444"/>
    </row>
    <row r="239" spans="2:12" x14ac:dyDescent="0.2">
      <c r="B239" s="445"/>
      <c r="C239" s="446"/>
      <c r="D239" s="444"/>
      <c r="E239" s="444"/>
      <c r="F239" s="444"/>
      <c r="G239" s="444"/>
      <c r="H239" s="444"/>
      <c r="I239" s="444"/>
      <c r="J239" s="444"/>
      <c r="K239" s="444"/>
      <c r="L239" s="444"/>
    </row>
    <row r="240" spans="2:12" x14ac:dyDescent="0.2">
      <c r="B240" s="445"/>
      <c r="C240" s="446"/>
      <c r="D240" s="444"/>
      <c r="E240" s="444"/>
      <c r="F240" s="444"/>
      <c r="G240" s="444"/>
      <c r="H240" s="444"/>
      <c r="I240" s="444"/>
      <c r="J240" s="444"/>
      <c r="K240" s="444"/>
      <c r="L240" s="444"/>
    </row>
    <row r="241" spans="2:12" x14ac:dyDescent="0.2">
      <c r="B241" s="445"/>
      <c r="C241" s="446"/>
      <c r="D241" s="444"/>
      <c r="E241" s="444"/>
      <c r="F241" s="444"/>
      <c r="G241" s="444"/>
      <c r="H241" s="444"/>
      <c r="I241" s="444"/>
      <c r="J241" s="444"/>
      <c r="K241" s="444"/>
      <c r="L241" s="444"/>
    </row>
    <row r="242" spans="2:12" x14ac:dyDescent="0.2">
      <c r="B242" s="445"/>
      <c r="C242" s="446"/>
      <c r="D242" s="444"/>
      <c r="E242" s="444"/>
      <c r="F242" s="444"/>
      <c r="G242" s="444"/>
      <c r="H242" s="444"/>
      <c r="I242" s="444"/>
      <c r="J242" s="444"/>
      <c r="K242" s="444"/>
      <c r="L242" s="444"/>
    </row>
    <row r="243" spans="2:12" x14ac:dyDescent="0.2">
      <c r="B243" s="445"/>
      <c r="C243" s="446"/>
      <c r="D243" s="444"/>
      <c r="E243" s="444"/>
      <c r="F243" s="444"/>
      <c r="G243" s="444"/>
      <c r="H243" s="444"/>
      <c r="I243" s="444"/>
      <c r="J243" s="444"/>
      <c r="K243" s="444"/>
      <c r="L243" s="444"/>
    </row>
    <row r="244" spans="2:12" x14ac:dyDescent="0.2">
      <c r="B244" s="445"/>
      <c r="C244" s="446"/>
      <c r="D244" s="444"/>
      <c r="E244" s="444"/>
      <c r="F244" s="444"/>
      <c r="G244" s="444"/>
      <c r="H244" s="444"/>
      <c r="I244" s="444"/>
      <c r="J244" s="444"/>
      <c r="K244" s="444"/>
      <c r="L244" s="444"/>
    </row>
    <row r="245" spans="2:12" x14ac:dyDescent="0.2">
      <c r="B245" s="445"/>
      <c r="C245" s="446"/>
      <c r="D245" s="444"/>
      <c r="E245" s="444"/>
      <c r="F245" s="444"/>
      <c r="G245" s="444"/>
      <c r="H245" s="444"/>
      <c r="I245" s="444"/>
      <c r="J245" s="444"/>
      <c r="K245" s="444"/>
      <c r="L245" s="444"/>
    </row>
    <row r="246" spans="2:12" x14ac:dyDescent="0.2">
      <c r="B246" s="445"/>
      <c r="C246" s="446"/>
      <c r="D246" s="444"/>
      <c r="E246" s="444"/>
      <c r="F246" s="444"/>
      <c r="G246" s="444"/>
      <c r="H246" s="444"/>
      <c r="I246" s="444"/>
      <c r="J246" s="444"/>
      <c r="K246" s="444"/>
      <c r="L246" s="444"/>
    </row>
    <row r="247" spans="2:12" x14ac:dyDescent="0.2">
      <c r="B247" s="445"/>
      <c r="C247" s="446"/>
      <c r="D247" s="444"/>
      <c r="E247" s="444"/>
      <c r="F247" s="444"/>
      <c r="G247" s="444"/>
      <c r="H247" s="444"/>
      <c r="I247" s="444"/>
      <c r="J247" s="444"/>
      <c r="K247" s="444"/>
      <c r="L247" s="444"/>
    </row>
    <row r="248" spans="2:12" x14ac:dyDescent="0.2">
      <c r="B248" s="445"/>
      <c r="C248" s="446"/>
      <c r="D248" s="444"/>
      <c r="E248" s="444"/>
      <c r="F248" s="444"/>
      <c r="G248" s="444"/>
      <c r="H248" s="444"/>
      <c r="I248" s="444"/>
      <c r="J248" s="444"/>
      <c r="K248" s="444"/>
      <c r="L248" s="444"/>
    </row>
    <row r="249" spans="2:12" x14ac:dyDescent="0.2">
      <c r="B249" s="445"/>
      <c r="C249" s="446"/>
      <c r="D249" s="444"/>
      <c r="E249" s="444"/>
      <c r="F249" s="444"/>
      <c r="G249" s="444"/>
      <c r="H249" s="444"/>
      <c r="I249" s="444"/>
      <c r="J249" s="444"/>
      <c r="K249" s="444"/>
      <c r="L249" s="444"/>
    </row>
    <row r="250" spans="2:12" x14ac:dyDescent="0.2">
      <c r="B250" s="445"/>
      <c r="C250" s="446"/>
      <c r="D250" s="444"/>
      <c r="E250" s="444"/>
      <c r="F250" s="444"/>
      <c r="G250" s="444"/>
      <c r="H250" s="444"/>
      <c r="I250" s="444"/>
      <c r="J250" s="444"/>
      <c r="K250" s="444"/>
      <c r="L250" s="444"/>
    </row>
    <row r="251" spans="2:12" x14ac:dyDescent="0.2">
      <c r="B251" s="445"/>
      <c r="C251" s="446"/>
      <c r="D251" s="444"/>
      <c r="E251" s="444"/>
      <c r="F251" s="444"/>
      <c r="G251" s="444"/>
      <c r="H251" s="444"/>
      <c r="I251" s="444"/>
      <c r="J251" s="444"/>
      <c r="K251" s="444"/>
      <c r="L251" s="444"/>
    </row>
    <row r="252" spans="2:12" x14ac:dyDescent="0.2">
      <c r="B252" s="445"/>
      <c r="C252" s="446"/>
      <c r="D252" s="444"/>
      <c r="E252" s="444"/>
      <c r="F252" s="444"/>
      <c r="G252" s="444"/>
      <c r="H252" s="444"/>
      <c r="I252" s="444"/>
      <c r="J252" s="444"/>
      <c r="K252" s="444"/>
      <c r="L252" s="444"/>
    </row>
    <row r="253" spans="2:12" x14ac:dyDescent="0.2">
      <c r="B253" s="445"/>
      <c r="C253" s="446"/>
      <c r="D253" s="444"/>
      <c r="E253" s="444"/>
      <c r="F253" s="444"/>
      <c r="G253" s="444"/>
      <c r="H253" s="444"/>
      <c r="I253" s="444"/>
      <c r="J253" s="444"/>
      <c r="K253" s="444"/>
      <c r="L253" s="444"/>
    </row>
    <row r="254" spans="2:12" x14ac:dyDescent="0.2">
      <c r="B254" s="445"/>
      <c r="C254" s="446"/>
      <c r="D254" s="444"/>
      <c r="E254" s="444"/>
      <c r="F254" s="444"/>
      <c r="G254" s="444"/>
      <c r="H254" s="444"/>
      <c r="I254" s="444"/>
      <c r="J254" s="444"/>
      <c r="K254" s="444"/>
      <c r="L254" s="444"/>
    </row>
    <row r="255" spans="2:12" x14ac:dyDescent="0.2">
      <c r="B255" s="445"/>
      <c r="C255" s="446"/>
      <c r="D255" s="444"/>
      <c r="E255" s="444"/>
      <c r="F255" s="444"/>
      <c r="G255" s="444"/>
      <c r="H255" s="444"/>
      <c r="I255" s="444"/>
      <c r="J255" s="444"/>
      <c r="K255" s="444"/>
      <c r="L255" s="444"/>
    </row>
    <row r="256" spans="2:12" x14ac:dyDescent="0.2">
      <c r="B256" s="445"/>
      <c r="C256" s="446"/>
      <c r="D256" s="444"/>
      <c r="E256" s="444"/>
      <c r="F256" s="444"/>
      <c r="G256" s="444"/>
      <c r="H256" s="444"/>
      <c r="I256" s="444"/>
      <c r="J256" s="444"/>
      <c r="K256" s="444"/>
      <c r="L256" s="444"/>
    </row>
    <row r="257" spans="2:12" x14ac:dyDescent="0.2">
      <c r="B257" s="445"/>
      <c r="C257" s="446"/>
      <c r="D257" s="444"/>
      <c r="E257" s="444"/>
      <c r="F257" s="444"/>
      <c r="G257" s="444"/>
      <c r="H257" s="444"/>
      <c r="I257" s="444"/>
      <c r="J257" s="444"/>
      <c r="K257" s="444"/>
      <c r="L257" s="444"/>
    </row>
    <row r="258" spans="2:12" x14ac:dyDescent="0.2">
      <c r="B258" s="445"/>
      <c r="C258" s="446"/>
      <c r="D258" s="444"/>
      <c r="E258" s="444"/>
      <c r="F258" s="444"/>
      <c r="G258" s="444"/>
      <c r="H258" s="444"/>
      <c r="I258" s="444"/>
      <c r="J258" s="444"/>
      <c r="K258" s="444"/>
      <c r="L258" s="444"/>
    </row>
    <row r="259" spans="2:12" x14ac:dyDescent="0.2">
      <c r="B259" s="445"/>
      <c r="C259" s="446"/>
      <c r="D259" s="444"/>
      <c r="E259" s="444"/>
      <c r="F259" s="444"/>
      <c r="G259" s="444"/>
      <c r="H259" s="444"/>
      <c r="I259" s="444"/>
      <c r="J259" s="444"/>
      <c r="K259" s="444"/>
      <c r="L259" s="444"/>
    </row>
    <row r="260" spans="2:12" x14ac:dyDescent="0.2">
      <c r="B260" s="445"/>
      <c r="C260" s="446"/>
      <c r="D260" s="444"/>
      <c r="E260" s="444"/>
      <c r="F260" s="444"/>
      <c r="G260" s="444"/>
      <c r="H260" s="444"/>
      <c r="I260" s="444"/>
      <c r="J260" s="444"/>
      <c r="K260" s="444"/>
      <c r="L260" s="444"/>
    </row>
    <row r="261" spans="2:12" x14ac:dyDescent="0.2">
      <c r="B261" s="445"/>
      <c r="C261" s="446"/>
      <c r="D261" s="444"/>
      <c r="E261" s="444"/>
      <c r="F261" s="444"/>
      <c r="G261" s="444"/>
      <c r="H261" s="444"/>
      <c r="I261" s="444"/>
      <c r="J261" s="444"/>
      <c r="K261" s="444"/>
      <c r="L261" s="444"/>
    </row>
    <row r="262" spans="2:12" x14ac:dyDescent="0.2">
      <c r="B262" s="445"/>
      <c r="C262" s="446"/>
      <c r="D262" s="444"/>
      <c r="E262" s="444"/>
      <c r="F262" s="444"/>
      <c r="G262" s="444"/>
      <c r="H262" s="444"/>
      <c r="I262" s="444"/>
      <c r="J262" s="444"/>
      <c r="K262" s="444"/>
      <c r="L262" s="444"/>
    </row>
    <row r="263" spans="2:12" x14ac:dyDescent="0.2">
      <c r="B263" s="445"/>
      <c r="C263" s="446"/>
      <c r="D263" s="444"/>
      <c r="E263" s="444"/>
      <c r="F263" s="444"/>
      <c r="G263" s="444"/>
      <c r="H263" s="444"/>
      <c r="I263" s="444"/>
      <c r="J263" s="444"/>
      <c r="K263" s="444"/>
      <c r="L263" s="444"/>
    </row>
    <row r="264" spans="2:12" x14ac:dyDescent="0.2">
      <c r="B264" s="445"/>
      <c r="C264" s="446"/>
      <c r="D264" s="444"/>
      <c r="E264" s="444"/>
      <c r="F264" s="444"/>
      <c r="G264" s="444"/>
      <c r="H264" s="444"/>
      <c r="I264" s="444"/>
      <c r="J264" s="444"/>
      <c r="K264" s="444"/>
      <c r="L264" s="444"/>
    </row>
    <row r="265" spans="2:12" x14ac:dyDescent="0.2">
      <c r="B265" s="447"/>
      <c r="C265" s="446"/>
      <c r="D265" s="444"/>
      <c r="E265" s="444"/>
      <c r="F265" s="444"/>
      <c r="G265" s="444"/>
      <c r="H265" s="444"/>
      <c r="I265" s="444"/>
      <c r="J265" s="444"/>
      <c r="K265" s="444"/>
      <c r="L265" s="444"/>
    </row>
    <row r="266" spans="2:12" x14ac:dyDescent="0.2">
      <c r="B266" s="447"/>
      <c r="C266" s="446"/>
      <c r="D266" s="444"/>
      <c r="E266" s="444"/>
      <c r="F266" s="444"/>
      <c r="G266" s="444"/>
      <c r="H266" s="444"/>
      <c r="I266" s="444"/>
      <c r="J266" s="444"/>
      <c r="K266" s="444"/>
      <c r="L266" s="444"/>
    </row>
    <row r="267" spans="2:12" x14ac:dyDescent="0.2">
      <c r="B267" s="447"/>
      <c r="C267" s="446"/>
      <c r="D267" s="444"/>
      <c r="E267" s="444"/>
      <c r="F267" s="444"/>
      <c r="G267" s="444"/>
      <c r="H267" s="444"/>
      <c r="I267" s="444"/>
      <c r="J267" s="444"/>
      <c r="K267" s="444"/>
      <c r="L267" s="444"/>
    </row>
    <row r="268" spans="2:12" x14ac:dyDescent="0.2">
      <c r="B268" s="447"/>
      <c r="C268" s="446"/>
      <c r="D268" s="444"/>
      <c r="E268" s="444"/>
      <c r="F268" s="444"/>
      <c r="G268" s="444"/>
      <c r="H268" s="444"/>
      <c r="I268" s="444"/>
      <c r="J268" s="444"/>
      <c r="K268" s="444"/>
      <c r="L268" s="444"/>
    </row>
    <row r="269" spans="2:12" x14ac:dyDescent="0.2">
      <c r="B269" s="447"/>
      <c r="C269" s="446"/>
      <c r="D269" s="444"/>
      <c r="E269" s="444"/>
      <c r="F269" s="444"/>
      <c r="G269" s="444"/>
      <c r="H269" s="444"/>
      <c r="I269" s="444"/>
      <c r="J269" s="444"/>
      <c r="K269" s="444"/>
      <c r="L269" s="444"/>
    </row>
    <row r="270" spans="2:12" x14ac:dyDescent="0.2">
      <c r="B270" s="447"/>
      <c r="C270" s="446"/>
      <c r="D270" s="444"/>
      <c r="E270" s="444"/>
      <c r="F270" s="444"/>
      <c r="G270" s="444"/>
      <c r="H270" s="444"/>
      <c r="I270" s="444"/>
      <c r="J270" s="444"/>
      <c r="K270" s="444"/>
      <c r="L270" s="444"/>
    </row>
    <row r="271" spans="2:12" x14ac:dyDescent="0.2">
      <c r="B271" s="447"/>
      <c r="C271" s="446"/>
      <c r="D271" s="444"/>
      <c r="E271" s="444"/>
      <c r="F271" s="444"/>
      <c r="G271" s="444"/>
      <c r="H271" s="444"/>
      <c r="I271" s="444"/>
      <c r="J271" s="444"/>
      <c r="K271" s="444"/>
      <c r="L271" s="444"/>
    </row>
    <row r="272" spans="2:12" x14ac:dyDescent="0.2">
      <c r="B272" s="447"/>
      <c r="C272" s="446"/>
      <c r="D272" s="444"/>
      <c r="E272" s="444"/>
      <c r="F272" s="444"/>
      <c r="G272" s="444"/>
      <c r="H272" s="444"/>
      <c r="I272" s="444"/>
      <c r="J272" s="444"/>
      <c r="K272" s="444"/>
      <c r="L272" s="444"/>
    </row>
    <row r="273" spans="2:12" x14ac:dyDescent="0.2">
      <c r="B273" s="447"/>
      <c r="C273" s="446"/>
      <c r="D273" s="444"/>
      <c r="E273" s="444"/>
      <c r="F273" s="444"/>
      <c r="G273" s="444"/>
      <c r="H273" s="444"/>
      <c r="I273" s="444"/>
      <c r="J273" s="444"/>
      <c r="K273" s="444"/>
      <c r="L273" s="444"/>
    </row>
    <row r="274" spans="2:12" x14ac:dyDescent="0.2">
      <c r="B274" s="447"/>
      <c r="C274" s="446"/>
      <c r="D274" s="444"/>
      <c r="E274" s="444"/>
      <c r="F274" s="444"/>
      <c r="G274" s="444"/>
      <c r="H274" s="444"/>
      <c r="I274" s="444"/>
      <c r="J274" s="444"/>
      <c r="K274" s="444"/>
      <c r="L274" s="444"/>
    </row>
    <row r="275" spans="2:12" x14ac:dyDescent="0.2">
      <c r="B275" s="447"/>
      <c r="C275" s="446"/>
      <c r="D275" s="444"/>
      <c r="E275" s="444"/>
      <c r="F275" s="444"/>
      <c r="G275" s="444"/>
      <c r="H275" s="444"/>
      <c r="I275" s="444"/>
      <c r="J275" s="444"/>
      <c r="K275" s="444"/>
      <c r="L275" s="444"/>
    </row>
    <row r="276" spans="2:12" x14ac:dyDescent="0.2">
      <c r="B276" s="447"/>
      <c r="C276" s="446"/>
      <c r="D276" s="444"/>
      <c r="E276" s="444"/>
      <c r="F276" s="444"/>
      <c r="G276" s="444"/>
      <c r="H276" s="444"/>
      <c r="I276" s="444"/>
      <c r="J276" s="444"/>
      <c r="K276" s="444"/>
      <c r="L276" s="444"/>
    </row>
    <row r="277" spans="2:12" x14ac:dyDescent="0.2">
      <c r="B277" s="447"/>
      <c r="C277" s="446"/>
      <c r="D277" s="444"/>
      <c r="E277" s="444"/>
      <c r="F277" s="444"/>
      <c r="G277" s="444"/>
      <c r="H277" s="444"/>
      <c r="I277" s="444"/>
      <c r="J277" s="444"/>
      <c r="K277" s="444"/>
      <c r="L277" s="444"/>
    </row>
    <row r="278" spans="2:12" x14ac:dyDescent="0.2">
      <c r="B278" s="447"/>
      <c r="C278" s="446"/>
      <c r="D278" s="444"/>
      <c r="E278" s="444"/>
      <c r="F278" s="444"/>
      <c r="G278" s="444"/>
      <c r="H278" s="444"/>
      <c r="I278" s="444"/>
      <c r="J278" s="444"/>
      <c r="K278" s="444"/>
      <c r="L278" s="444"/>
    </row>
    <row r="279" spans="2:12" x14ac:dyDescent="0.2">
      <c r="B279" s="447"/>
      <c r="C279" s="446"/>
      <c r="D279" s="444"/>
      <c r="E279" s="444"/>
      <c r="F279" s="444"/>
      <c r="G279" s="444"/>
      <c r="H279" s="444"/>
      <c r="I279" s="444"/>
      <c r="J279" s="444"/>
      <c r="K279" s="444"/>
      <c r="L279" s="444"/>
    </row>
    <row r="280" spans="2:12" x14ac:dyDescent="0.2">
      <c r="B280" s="447"/>
      <c r="C280" s="446"/>
      <c r="D280" s="444"/>
      <c r="E280" s="444"/>
      <c r="F280" s="444"/>
      <c r="G280" s="444"/>
      <c r="H280" s="444"/>
      <c r="I280" s="444"/>
      <c r="J280" s="444"/>
      <c r="K280" s="444"/>
      <c r="L280" s="444"/>
    </row>
    <row r="281" spans="2:12" x14ac:dyDescent="0.2">
      <c r="B281" s="447"/>
      <c r="C281" s="446"/>
      <c r="D281" s="444"/>
      <c r="E281" s="444"/>
      <c r="F281" s="444"/>
      <c r="G281" s="444"/>
      <c r="H281" s="444"/>
      <c r="I281" s="444"/>
      <c r="J281" s="444"/>
      <c r="K281" s="444"/>
      <c r="L281" s="444"/>
    </row>
    <row r="282" spans="2:12" x14ac:dyDescent="0.2">
      <c r="B282" s="447"/>
      <c r="C282" s="446"/>
      <c r="D282" s="444"/>
      <c r="E282" s="444"/>
      <c r="F282" s="444"/>
      <c r="G282" s="444"/>
      <c r="H282" s="444"/>
      <c r="I282" s="444"/>
      <c r="J282" s="444"/>
      <c r="K282" s="444"/>
      <c r="L282" s="444"/>
    </row>
    <row r="283" spans="2:12" x14ac:dyDescent="0.2">
      <c r="B283" s="447"/>
      <c r="C283" s="446"/>
      <c r="D283" s="444"/>
      <c r="E283" s="444"/>
      <c r="F283" s="444"/>
      <c r="G283" s="444"/>
      <c r="H283" s="444"/>
      <c r="I283" s="444"/>
      <c r="J283" s="444"/>
      <c r="K283" s="444"/>
      <c r="L283" s="444"/>
    </row>
    <row r="284" spans="2:12" x14ac:dyDescent="0.2">
      <c r="B284" s="447"/>
      <c r="C284" s="446"/>
      <c r="D284" s="444"/>
      <c r="E284" s="444"/>
      <c r="F284" s="444"/>
      <c r="G284" s="444"/>
      <c r="H284" s="444"/>
      <c r="I284" s="444"/>
      <c r="J284" s="444"/>
      <c r="K284" s="444"/>
      <c r="L284" s="444"/>
    </row>
    <row r="285" spans="2:12" x14ac:dyDescent="0.2">
      <c r="B285" s="447"/>
      <c r="C285" s="446"/>
      <c r="D285" s="444"/>
      <c r="E285" s="444"/>
      <c r="F285" s="444"/>
      <c r="G285" s="444"/>
      <c r="H285" s="444"/>
      <c r="I285" s="444"/>
      <c r="J285" s="444"/>
      <c r="K285" s="444"/>
      <c r="L285" s="444"/>
    </row>
    <row r="286" spans="2:12" x14ac:dyDescent="0.2">
      <c r="B286" s="447"/>
      <c r="C286" s="446"/>
      <c r="D286" s="444"/>
      <c r="E286" s="444"/>
      <c r="F286" s="444"/>
      <c r="G286" s="444"/>
      <c r="H286" s="444"/>
      <c r="I286" s="444"/>
      <c r="J286" s="444"/>
      <c r="K286" s="444"/>
      <c r="L286" s="444"/>
    </row>
    <row r="287" spans="2:12" x14ac:dyDescent="0.2">
      <c r="B287" s="447"/>
      <c r="C287" s="446"/>
      <c r="D287" s="444"/>
      <c r="E287" s="444"/>
      <c r="F287" s="444"/>
      <c r="G287" s="444"/>
      <c r="H287" s="444"/>
      <c r="I287" s="444"/>
      <c r="J287" s="444"/>
      <c r="K287" s="444"/>
      <c r="L287" s="444"/>
    </row>
    <row r="288" spans="2:12" x14ac:dyDescent="0.2">
      <c r="B288" s="447"/>
      <c r="C288" s="446"/>
      <c r="D288" s="444"/>
      <c r="E288" s="444"/>
      <c r="F288" s="444"/>
      <c r="G288" s="444"/>
      <c r="H288" s="444"/>
      <c r="I288" s="444"/>
      <c r="J288" s="444"/>
      <c r="K288" s="444"/>
      <c r="L288" s="444"/>
    </row>
    <row r="289" spans="2:12" x14ac:dyDescent="0.2">
      <c r="B289" s="447"/>
      <c r="C289" s="446"/>
      <c r="D289" s="444"/>
      <c r="E289" s="444"/>
      <c r="F289" s="444"/>
      <c r="G289" s="444"/>
      <c r="H289" s="444"/>
      <c r="I289" s="444"/>
      <c r="J289" s="444"/>
      <c r="K289" s="444"/>
      <c r="L289" s="444"/>
    </row>
    <row r="290" spans="2:12" x14ac:dyDescent="0.2">
      <c r="B290" s="447"/>
      <c r="C290" s="446"/>
      <c r="D290" s="444"/>
      <c r="E290" s="444"/>
      <c r="F290" s="444"/>
      <c r="G290" s="444"/>
      <c r="H290" s="444"/>
      <c r="I290" s="444"/>
      <c r="J290" s="444"/>
      <c r="K290" s="444"/>
      <c r="L290" s="444"/>
    </row>
    <row r="291" spans="2:12" x14ac:dyDescent="0.2">
      <c r="B291" s="447"/>
      <c r="C291" s="446"/>
      <c r="D291" s="444"/>
      <c r="E291" s="444"/>
      <c r="F291" s="444"/>
      <c r="G291" s="444"/>
      <c r="H291" s="444"/>
      <c r="I291" s="444"/>
      <c r="J291" s="444"/>
      <c r="K291" s="444"/>
      <c r="L291" s="444"/>
    </row>
    <row r="292" spans="2:12" x14ac:dyDescent="0.2">
      <c r="B292" s="447"/>
      <c r="C292" s="446"/>
      <c r="D292" s="444"/>
      <c r="E292" s="444"/>
      <c r="F292" s="444"/>
      <c r="G292" s="444"/>
      <c r="H292" s="444"/>
      <c r="I292" s="444"/>
      <c r="J292" s="444"/>
      <c r="K292" s="444"/>
      <c r="L292" s="444"/>
    </row>
    <row r="293" spans="2:12" x14ac:dyDescent="0.2">
      <c r="B293" s="447"/>
      <c r="C293" s="446"/>
      <c r="D293" s="444"/>
      <c r="E293" s="444"/>
      <c r="F293" s="444"/>
      <c r="G293" s="444"/>
      <c r="H293" s="444"/>
      <c r="I293" s="444"/>
      <c r="J293" s="444"/>
      <c r="K293" s="444"/>
      <c r="L293" s="444"/>
    </row>
    <row r="294" spans="2:12" x14ac:dyDescent="0.2">
      <c r="B294" s="447"/>
      <c r="C294" s="446"/>
      <c r="D294" s="444"/>
      <c r="E294" s="444"/>
      <c r="F294" s="444"/>
      <c r="G294" s="444"/>
      <c r="H294" s="444"/>
      <c r="I294" s="444"/>
      <c r="J294" s="444"/>
      <c r="K294" s="444"/>
      <c r="L294" s="444"/>
    </row>
    <row r="295" spans="2:12" x14ac:dyDescent="0.2">
      <c r="B295" s="447"/>
      <c r="C295" s="446"/>
      <c r="D295" s="444"/>
      <c r="E295" s="444"/>
      <c r="F295" s="444"/>
      <c r="G295" s="444"/>
      <c r="H295" s="444"/>
      <c r="I295" s="444"/>
      <c r="J295" s="444"/>
      <c r="K295" s="444"/>
      <c r="L295" s="444"/>
    </row>
    <row r="296" spans="2:12" x14ac:dyDescent="0.2">
      <c r="B296" s="447"/>
      <c r="C296" s="446"/>
      <c r="D296" s="444"/>
      <c r="E296" s="444"/>
      <c r="F296" s="444"/>
      <c r="G296" s="444"/>
      <c r="H296" s="444"/>
      <c r="I296" s="444"/>
      <c r="J296" s="444"/>
      <c r="K296" s="444"/>
      <c r="L296" s="444"/>
    </row>
    <row r="297" spans="2:12" x14ac:dyDescent="0.2">
      <c r="B297" s="447"/>
      <c r="C297" s="446"/>
      <c r="D297" s="444"/>
      <c r="E297" s="444"/>
      <c r="F297" s="444"/>
      <c r="G297" s="444"/>
      <c r="H297" s="444"/>
      <c r="I297" s="444"/>
      <c r="J297" s="444"/>
      <c r="K297" s="444"/>
      <c r="L297" s="444"/>
    </row>
    <row r="298" spans="2:12" x14ac:dyDescent="0.2">
      <c r="B298" s="447"/>
      <c r="C298" s="446"/>
      <c r="D298" s="444"/>
      <c r="E298" s="444"/>
      <c r="F298" s="444"/>
      <c r="G298" s="444"/>
      <c r="H298" s="444"/>
      <c r="I298" s="444"/>
      <c r="J298" s="444"/>
      <c r="K298" s="444"/>
      <c r="L298" s="444"/>
    </row>
    <row r="299" spans="2:12" x14ac:dyDescent="0.2">
      <c r="B299" s="447"/>
      <c r="C299" s="446"/>
      <c r="D299" s="444"/>
      <c r="E299" s="444"/>
      <c r="F299" s="444"/>
      <c r="G299" s="444"/>
      <c r="H299" s="444"/>
      <c r="I299" s="444"/>
      <c r="J299" s="444"/>
      <c r="K299" s="444"/>
      <c r="L299" s="444"/>
    </row>
    <row r="300" spans="2:12" x14ac:dyDescent="0.2">
      <c r="B300" s="447"/>
      <c r="C300" s="446"/>
      <c r="D300" s="444"/>
      <c r="E300" s="444"/>
      <c r="F300" s="444"/>
      <c r="G300" s="444"/>
      <c r="H300" s="444"/>
      <c r="I300" s="444"/>
      <c r="J300" s="444"/>
      <c r="K300" s="444"/>
      <c r="L300" s="444"/>
    </row>
    <row r="301" spans="2:12" x14ac:dyDescent="0.2">
      <c r="B301" s="447"/>
      <c r="C301" s="446"/>
      <c r="D301" s="444"/>
      <c r="E301" s="444"/>
      <c r="F301" s="444"/>
      <c r="G301" s="444"/>
      <c r="H301" s="444"/>
      <c r="I301" s="444"/>
      <c r="J301" s="444"/>
      <c r="K301" s="444"/>
      <c r="L301" s="444"/>
    </row>
    <row r="302" spans="2:12" x14ac:dyDescent="0.2">
      <c r="B302" s="447"/>
      <c r="C302" s="446"/>
      <c r="D302" s="444"/>
      <c r="E302" s="444"/>
      <c r="F302" s="444"/>
      <c r="G302" s="444"/>
      <c r="H302" s="444"/>
      <c r="I302" s="444"/>
      <c r="J302" s="444"/>
      <c r="K302" s="444"/>
      <c r="L302" s="444"/>
    </row>
    <row r="303" spans="2:12" x14ac:dyDescent="0.2">
      <c r="B303" s="447"/>
      <c r="C303" s="446"/>
      <c r="D303" s="444"/>
      <c r="E303" s="444"/>
      <c r="F303" s="444"/>
      <c r="G303" s="444"/>
      <c r="H303" s="444"/>
      <c r="I303" s="444"/>
      <c r="J303" s="444"/>
      <c r="K303" s="444"/>
      <c r="L303" s="444"/>
    </row>
    <row r="304" spans="2:12" x14ac:dyDescent="0.2">
      <c r="B304" s="447"/>
      <c r="C304" s="446"/>
      <c r="D304" s="444"/>
      <c r="E304" s="444"/>
      <c r="F304" s="444"/>
      <c r="G304" s="444"/>
      <c r="H304" s="444"/>
      <c r="I304" s="444"/>
      <c r="J304" s="444"/>
      <c r="K304" s="444"/>
      <c r="L304" s="444"/>
    </row>
    <row r="305" spans="2:12" x14ac:dyDescent="0.2">
      <c r="B305" s="447"/>
      <c r="C305" s="446"/>
      <c r="D305" s="444"/>
      <c r="E305" s="444"/>
      <c r="F305" s="444"/>
      <c r="G305" s="444"/>
      <c r="H305" s="444"/>
      <c r="I305" s="444"/>
      <c r="J305" s="444"/>
      <c r="K305" s="444"/>
      <c r="L305" s="444"/>
    </row>
    <row r="306" spans="2:12" x14ac:dyDescent="0.2">
      <c r="B306" s="447"/>
      <c r="C306" s="446"/>
      <c r="D306" s="444"/>
      <c r="E306" s="444"/>
      <c r="F306" s="444"/>
      <c r="G306" s="444"/>
      <c r="H306" s="444"/>
      <c r="I306" s="444"/>
      <c r="J306" s="444"/>
      <c r="K306" s="444"/>
      <c r="L306" s="444"/>
    </row>
    <row r="307" spans="2:12" x14ac:dyDescent="0.2">
      <c r="B307" s="447"/>
      <c r="C307" s="446"/>
      <c r="D307" s="444"/>
      <c r="E307" s="444"/>
      <c r="F307" s="444"/>
      <c r="G307" s="444"/>
      <c r="H307" s="444"/>
      <c r="I307" s="444"/>
      <c r="J307" s="444"/>
      <c r="K307" s="444"/>
      <c r="L307" s="444"/>
    </row>
    <row r="308" spans="2:12" x14ac:dyDescent="0.2">
      <c r="B308" s="447"/>
      <c r="C308" s="446"/>
      <c r="D308" s="444"/>
      <c r="E308" s="444"/>
      <c r="F308" s="444"/>
      <c r="G308" s="444"/>
      <c r="H308" s="444"/>
      <c r="I308" s="444"/>
      <c r="J308" s="444"/>
      <c r="K308" s="444"/>
      <c r="L308" s="444"/>
    </row>
    <row r="309" spans="2:12" x14ac:dyDescent="0.2">
      <c r="B309" s="447"/>
      <c r="C309" s="446"/>
      <c r="D309" s="444"/>
      <c r="E309" s="444"/>
      <c r="F309" s="444"/>
      <c r="G309" s="444"/>
      <c r="H309" s="444"/>
      <c r="I309" s="444"/>
      <c r="J309" s="444"/>
      <c r="K309" s="444"/>
      <c r="L309" s="444"/>
    </row>
    <row r="310" spans="2:12" x14ac:dyDescent="0.2">
      <c r="B310" s="447"/>
      <c r="C310" s="446"/>
      <c r="D310" s="444"/>
      <c r="E310" s="444"/>
      <c r="F310" s="444"/>
      <c r="G310" s="444"/>
      <c r="H310" s="444"/>
      <c r="I310" s="444"/>
      <c r="J310" s="444"/>
      <c r="K310" s="444"/>
      <c r="L310" s="444"/>
    </row>
    <row r="311" spans="2:12" x14ac:dyDescent="0.2">
      <c r="B311" s="447"/>
      <c r="C311" s="446"/>
      <c r="D311" s="444"/>
      <c r="E311" s="444"/>
      <c r="F311" s="444"/>
      <c r="G311" s="444"/>
      <c r="H311" s="444"/>
      <c r="I311" s="444"/>
      <c r="J311" s="444"/>
      <c r="K311" s="444"/>
      <c r="L311" s="444"/>
    </row>
    <row r="312" spans="2:12" x14ac:dyDescent="0.2">
      <c r="B312" s="447"/>
      <c r="C312" s="446"/>
      <c r="D312" s="444"/>
      <c r="E312" s="444"/>
      <c r="F312" s="444"/>
      <c r="G312" s="444"/>
      <c r="H312" s="444"/>
      <c r="I312" s="444"/>
      <c r="J312" s="444"/>
      <c r="K312" s="444"/>
      <c r="L312" s="444"/>
    </row>
    <row r="313" spans="2:12" x14ac:dyDescent="0.2">
      <c r="B313" s="447"/>
      <c r="C313" s="446"/>
      <c r="D313" s="444"/>
      <c r="E313" s="444"/>
      <c r="F313" s="444"/>
      <c r="G313" s="444"/>
      <c r="H313" s="444"/>
      <c r="I313" s="444"/>
      <c r="J313" s="444"/>
      <c r="K313" s="444"/>
      <c r="L313" s="444"/>
    </row>
    <row r="314" spans="2:12" x14ac:dyDescent="0.2">
      <c r="B314" s="447"/>
      <c r="C314" s="446"/>
      <c r="D314" s="444"/>
      <c r="E314" s="444"/>
      <c r="F314" s="444"/>
      <c r="G314" s="444"/>
      <c r="H314" s="444"/>
      <c r="I314" s="444"/>
      <c r="J314" s="444"/>
      <c r="K314" s="444"/>
      <c r="L314" s="444"/>
    </row>
    <row r="315" spans="2:12" x14ac:dyDescent="0.2">
      <c r="B315" s="447"/>
      <c r="C315" s="446"/>
      <c r="D315" s="444"/>
      <c r="E315" s="444"/>
      <c r="F315" s="444"/>
      <c r="G315" s="444"/>
      <c r="H315" s="444"/>
      <c r="I315" s="444"/>
      <c r="J315" s="444"/>
      <c r="K315" s="444"/>
      <c r="L315" s="444"/>
    </row>
    <row r="316" spans="2:12" x14ac:dyDescent="0.2">
      <c r="B316" s="447"/>
      <c r="C316" s="446"/>
      <c r="D316" s="444"/>
      <c r="E316" s="444"/>
      <c r="F316" s="444"/>
      <c r="G316" s="444"/>
      <c r="H316" s="444"/>
      <c r="I316" s="444"/>
      <c r="J316" s="444"/>
      <c r="K316" s="444"/>
      <c r="L316" s="444"/>
    </row>
    <row r="317" spans="2:12" x14ac:dyDescent="0.2">
      <c r="B317" s="447"/>
      <c r="C317" s="446"/>
      <c r="D317" s="444"/>
      <c r="E317" s="444"/>
      <c r="F317" s="444"/>
      <c r="G317" s="444"/>
      <c r="H317" s="444"/>
      <c r="I317" s="444"/>
      <c r="J317" s="444"/>
      <c r="K317" s="444"/>
      <c r="L317" s="444"/>
    </row>
    <row r="318" spans="2:12" x14ac:dyDescent="0.2">
      <c r="B318" s="447"/>
      <c r="C318" s="446"/>
      <c r="D318" s="444"/>
      <c r="E318" s="444"/>
      <c r="F318" s="444"/>
      <c r="G318" s="444"/>
      <c r="H318" s="444"/>
      <c r="I318" s="444"/>
      <c r="J318" s="444"/>
      <c r="K318" s="444"/>
      <c r="L318" s="444"/>
    </row>
    <row r="319" spans="2:12" x14ac:dyDescent="0.2">
      <c r="B319" s="447"/>
      <c r="C319" s="446"/>
      <c r="D319" s="444"/>
      <c r="E319" s="444"/>
      <c r="F319" s="444"/>
      <c r="G319" s="444"/>
      <c r="H319" s="444"/>
      <c r="I319" s="444"/>
      <c r="J319" s="444"/>
      <c r="K319" s="444"/>
      <c r="L319" s="444"/>
    </row>
    <row r="320" spans="2:12" x14ac:dyDescent="0.2">
      <c r="B320" s="447"/>
      <c r="C320" s="446"/>
      <c r="D320" s="444"/>
      <c r="E320" s="444"/>
      <c r="F320" s="444"/>
      <c r="G320" s="444"/>
      <c r="H320" s="444"/>
      <c r="I320" s="444"/>
      <c r="J320" s="444"/>
      <c r="K320" s="444"/>
      <c r="L320" s="444"/>
    </row>
    <row r="321" spans="2:12" x14ac:dyDescent="0.2">
      <c r="B321" s="447"/>
      <c r="C321" s="446"/>
      <c r="D321" s="444"/>
      <c r="E321" s="444"/>
      <c r="F321" s="444"/>
      <c r="G321" s="444"/>
      <c r="H321" s="444"/>
      <c r="I321" s="444"/>
      <c r="J321" s="444"/>
      <c r="K321" s="444"/>
      <c r="L321" s="444"/>
    </row>
    <row r="322" spans="2:12" x14ac:dyDescent="0.2">
      <c r="B322" s="447"/>
      <c r="C322" s="446"/>
      <c r="D322" s="444"/>
      <c r="E322" s="444"/>
      <c r="F322" s="444"/>
      <c r="G322" s="444"/>
      <c r="H322" s="444"/>
      <c r="I322" s="444"/>
      <c r="J322" s="444"/>
      <c r="K322" s="444"/>
      <c r="L322" s="444"/>
    </row>
    <row r="323" spans="2:12" x14ac:dyDescent="0.2">
      <c r="B323" s="447"/>
      <c r="C323" s="446"/>
      <c r="D323" s="444"/>
      <c r="E323" s="444"/>
      <c r="F323" s="444"/>
      <c r="G323" s="444"/>
      <c r="H323" s="444"/>
      <c r="I323" s="444"/>
      <c r="J323" s="444"/>
      <c r="K323" s="444"/>
      <c r="L323" s="444"/>
    </row>
    <row r="324" spans="2:12" x14ac:dyDescent="0.2">
      <c r="B324" s="447"/>
      <c r="C324" s="446"/>
      <c r="D324" s="444"/>
      <c r="E324" s="444"/>
      <c r="F324" s="444"/>
      <c r="G324" s="444"/>
      <c r="H324" s="444"/>
      <c r="I324" s="444"/>
      <c r="J324" s="444"/>
      <c r="K324" s="444"/>
      <c r="L324" s="444"/>
    </row>
    <row r="325" spans="2:12" x14ac:dyDescent="0.2">
      <c r="B325" s="447"/>
      <c r="C325" s="446"/>
      <c r="D325" s="444"/>
      <c r="E325" s="444"/>
      <c r="F325" s="444"/>
      <c r="G325" s="444"/>
      <c r="H325" s="444"/>
      <c r="I325" s="444"/>
      <c r="J325" s="444"/>
      <c r="K325" s="444"/>
      <c r="L325" s="444"/>
    </row>
    <row r="326" spans="2:12" x14ac:dyDescent="0.2">
      <c r="B326" s="447"/>
      <c r="C326" s="446"/>
      <c r="D326" s="444"/>
      <c r="E326" s="444"/>
      <c r="F326" s="444"/>
      <c r="G326" s="444"/>
      <c r="H326" s="444"/>
      <c r="I326" s="444"/>
      <c r="J326" s="444"/>
      <c r="K326" s="444"/>
      <c r="L326" s="444"/>
    </row>
    <row r="327" spans="2:12" x14ac:dyDescent="0.2">
      <c r="B327" s="447"/>
      <c r="C327" s="446"/>
      <c r="D327" s="444"/>
      <c r="E327" s="444"/>
      <c r="F327" s="444"/>
      <c r="G327" s="444"/>
      <c r="H327" s="444"/>
      <c r="I327" s="444"/>
      <c r="J327" s="444"/>
      <c r="K327" s="444"/>
      <c r="L327" s="444"/>
    </row>
    <row r="328" spans="2:12" x14ac:dyDescent="0.2">
      <c r="B328" s="447"/>
      <c r="C328" s="446"/>
      <c r="D328" s="444"/>
      <c r="E328" s="444"/>
      <c r="F328" s="444"/>
      <c r="G328" s="444"/>
      <c r="H328" s="444"/>
      <c r="I328" s="444"/>
      <c r="J328" s="444"/>
      <c r="K328" s="444"/>
      <c r="L328" s="444"/>
    </row>
    <row r="329" spans="2:12" x14ac:dyDescent="0.2">
      <c r="B329" s="447"/>
      <c r="C329" s="446"/>
      <c r="D329" s="444"/>
      <c r="E329" s="444"/>
      <c r="F329" s="444"/>
      <c r="G329" s="444"/>
      <c r="H329" s="444"/>
      <c r="I329" s="444"/>
      <c r="J329" s="444"/>
      <c r="K329" s="444"/>
      <c r="L329" s="444"/>
    </row>
    <row r="330" spans="2:12" x14ac:dyDescent="0.2">
      <c r="B330" s="447"/>
      <c r="C330" s="446"/>
      <c r="D330" s="444"/>
      <c r="E330" s="444"/>
      <c r="F330" s="444"/>
      <c r="G330" s="444"/>
      <c r="H330" s="444"/>
      <c r="I330" s="444"/>
      <c r="J330" s="444"/>
      <c r="K330" s="444"/>
      <c r="L330" s="444"/>
    </row>
    <row r="331" spans="2:12" x14ac:dyDescent="0.2">
      <c r="B331" s="447"/>
      <c r="C331" s="446"/>
      <c r="D331" s="444"/>
      <c r="E331" s="444"/>
      <c r="F331" s="444"/>
      <c r="G331" s="444"/>
      <c r="H331" s="444"/>
      <c r="I331" s="444"/>
      <c r="J331" s="444"/>
      <c r="K331" s="444"/>
      <c r="L331" s="444"/>
    </row>
    <row r="332" spans="2:12" x14ac:dyDescent="0.2">
      <c r="B332" s="447"/>
      <c r="C332" s="446"/>
      <c r="D332" s="444"/>
      <c r="E332" s="444"/>
      <c r="F332" s="444"/>
      <c r="G332" s="444"/>
      <c r="H332" s="444"/>
      <c r="I332" s="444"/>
      <c r="J332" s="444"/>
      <c r="K332" s="444"/>
      <c r="L332" s="444"/>
    </row>
    <row r="333" spans="2:12" x14ac:dyDescent="0.2">
      <c r="B333" s="447"/>
      <c r="C333" s="446"/>
      <c r="D333" s="444"/>
      <c r="E333" s="444"/>
      <c r="F333" s="444"/>
      <c r="G333" s="444"/>
      <c r="H333" s="444"/>
      <c r="I333" s="444"/>
      <c r="J333" s="444"/>
      <c r="K333" s="444"/>
      <c r="L333" s="444"/>
    </row>
    <row r="334" spans="2:12" x14ac:dyDescent="0.2">
      <c r="B334" s="447"/>
      <c r="C334" s="446"/>
      <c r="D334" s="444"/>
      <c r="E334" s="444"/>
      <c r="F334" s="444"/>
      <c r="G334" s="444"/>
      <c r="H334" s="444"/>
      <c r="I334" s="444"/>
      <c r="J334" s="444"/>
      <c r="K334" s="444"/>
      <c r="L334" s="444"/>
    </row>
    <row r="335" spans="2:12" x14ac:dyDescent="0.2">
      <c r="B335" s="447"/>
      <c r="C335" s="446"/>
      <c r="D335" s="444"/>
      <c r="E335" s="444"/>
      <c r="F335" s="444"/>
      <c r="G335" s="444"/>
      <c r="H335" s="444"/>
      <c r="I335" s="444"/>
      <c r="J335" s="444"/>
      <c r="K335" s="444"/>
      <c r="L335" s="444"/>
    </row>
    <row r="336" spans="2:12" x14ac:dyDescent="0.2">
      <c r="B336" s="447"/>
      <c r="C336" s="446"/>
      <c r="D336" s="444"/>
      <c r="E336" s="444"/>
      <c r="F336" s="444"/>
      <c r="G336" s="444"/>
      <c r="H336" s="444"/>
      <c r="I336" s="444"/>
      <c r="J336" s="444"/>
      <c r="K336" s="444"/>
      <c r="L336" s="444"/>
    </row>
    <row r="337" spans="2:12" x14ac:dyDescent="0.2">
      <c r="B337" s="447"/>
      <c r="C337" s="446"/>
      <c r="D337" s="444"/>
      <c r="E337" s="444"/>
      <c r="F337" s="444"/>
      <c r="G337" s="444"/>
      <c r="H337" s="444"/>
      <c r="I337" s="444"/>
      <c r="J337" s="444"/>
      <c r="K337" s="444"/>
      <c r="L337" s="444"/>
    </row>
    <row r="338" spans="2:12" x14ac:dyDescent="0.2">
      <c r="B338" s="447"/>
      <c r="C338" s="446"/>
      <c r="D338" s="444"/>
      <c r="E338" s="444"/>
      <c r="F338" s="444"/>
      <c r="G338" s="444"/>
      <c r="H338" s="444"/>
      <c r="I338" s="444"/>
      <c r="J338" s="444"/>
      <c r="K338" s="444"/>
      <c r="L338" s="444"/>
    </row>
    <row r="339" spans="2:12" x14ac:dyDescent="0.2">
      <c r="B339" s="447"/>
      <c r="C339" s="446"/>
      <c r="D339" s="444"/>
      <c r="E339" s="444"/>
      <c r="F339" s="444"/>
      <c r="G339" s="444"/>
      <c r="H339" s="444"/>
      <c r="I339" s="444"/>
      <c r="J339" s="444"/>
      <c r="K339" s="444"/>
      <c r="L339" s="444"/>
    </row>
    <row r="340" spans="2:12" x14ac:dyDescent="0.2">
      <c r="B340" s="447"/>
      <c r="C340" s="446"/>
      <c r="D340" s="444"/>
      <c r="E340" s="444"/>
      <c r="F340" s="444"/>
      <c r="G340" s="444"/>
      <c r="H340" s="444"/>
      <c r="I340" s="444"/>
      <c r="J340" s="444"/>
      <c r="K340" s="444"/>
      <c r="L340" s="444"/>
    </row>
    <row r="341" spans="2:12" x14ac:dyDescent="0.2">
      <c r="B341" s="447"/>
      <c r="C341" s="446"/>
      <c r="D341" s="444"/>
      <c r="E341" s="444"/>
      <c r="F341" s="444"/>
      <c r="G341" s="444"/>
      <c r="H341" s="444"/>
      <c r="I341" s="444"/>
      <c r="J341" s="444"/>
      <c r="K341" s="444"/>
      <c r="L341" s="444"/>
    </row>
    <row r="342" spans="2:12" x14ac:dyDescent="0.2">
      <c r="B342" s="447"/>
      <c r="C342" s="446"/>
      <c r="D342" s="444"/>
      <c r="E342" s="444"/>
      <c r="F342" s="444"/>
      <c r="G342" s="444"/>
      <c r="H342" s="444"/>
      <c r="I342" s="444"/>
      <c r="J342" s="444"/>
      <c r="K342" s="444"/>
      <c r="L342" s="444"/>
    </row>
    <row r="343" spans="2:12" x14ac:dyDescent="0.2">
      <c r="B343" s="447"/>
      <c r="C343" s="446"/>
      <c r="D343" s="444"/>
      <c r="E343" s="444"/>
      <c r="F343" s="444"/>
      <c r="G343" s="444"/>
      <c r="H343" s="444"/>
      <c r="I343" s="444"/>
      <c r="J343" s="444"/>
      <c r="K343" s="444"/>
      <c r="L343" s="444"/>
    </row>
    <row r="344" spans="2:12" x14ac:dyDescent="0.2">
      <c r="B344" s="447"/>
      <c r="C344" s="446"/>
      <c r="D344" s="444"/>
      <c r="E344" s="444"/>
      <c r="F344" s="444"/>
      <c r="G344" s="444"/>
      <c r="H344" s="444"/>
      <c r="I344" s="444"/>
      <c r="J344" s="444"/>
      <c r="K344" s="444"/>
      <c r="L344" s="444"/>
    </row>
    <row r="345" spans="2:12" x14ac:dyDescent="0.2">
      <c r="B345" s="447"/>
      <c r="C345" s="446"/>
      <c r="D345" s="444"/>
      <c r="E345" s="444"/>
      <c r="F345" s="444"/>
      <c r="G345" s="444"/>
      <c r="H345" s="444"/>
      <c r="I345" s="444"/>
      <c r="J345" s="444"/>
      <c r="K345" s="444"/>
      <c r="L345" s="444"/>
    </row>
    <row r="346" spans="2:12" x14ac:dyDescent="0.2">
      <c r="B346" s="447"/>
      <c r="C346" s="446"/>
      <c r="D346" s="444"/>
      <c r="E346" s="444"/>
      <c r="F346" s="444"/>
      <c r="G346" s="444"/>
      <c r="H346" s="444"/>
      <c r="I346" s="444"/>
      <c r="J346" s="444"/>
      <c r="K346" s="444"/>
      <c r="L346" s="444"/>
    </row>
    <row r="347" spans="2:12" x14ac:dyDescent="0.2">
      <c r="B347" s="447"/>
      <c r="C347" s="446"/>
      <c r="D347" s="444"/>
      <c r="E347" s="444"/>
      <c r="F347" s="444"/>
      <c r="G347" s="444"/>
      <c r="H347" s="444"/>
      <c r="I347" s="444"/>
      <c r="J347" s="444"/>
      <c r="K347" s="444"/>
      <c r="L347" s="444"/>
    </row>
    <row r="348" spans="2:12" x14ac:dyDescent="0.2">
      <c r="B348" s="447"/>
      <c r="C348" s="446"/>
      <c r="D348" s="444"/>
      <c r="E348" s="444"/>
      <c r="F348" s="444"/>
      <c r="G348" s="444"/>
      <c r="H348" s="444"/>
      <c r="I348" s="444"/>
      <c r="J348" s="444"/>
      <c r="K348" s="444"/>
      <c r="L348" s="444"/>
    </row>
    <row r="349" spans="2:12" x14ac:dyDescent="0.2">
      <c r="B349" s="447"/>
      <c r="C349" s="446"/>
      <c r="D349" s="444"/>
      <c r="E349" s="444"/>
      <c r="F349" s="444"/>
      <c r="G349" s="444"/>
      <c r="H349" s="444"/>
      <c r="I349" s="444"/>
      <c r="J349" s="444"/>
      <c r="K349" s="444"/>
      <c r="L349" s="444"/>
    </row>
    <row r="350" spans="2:12" x14ac:dyDescent="0.2">
      <c r="B350" s="447"/>
      <c r="C350" s="446"/>
      <c r="D350" s="444"/>
      <c r="E350" s="444"/>
      <c r="F350" s="444"/>
      <c r="G350" s="444"/>
      <c r="H350" s="444"/>
      <c r="I350" s="444"/>
      <c r="J350" s="444"/>
      <c r="K350" s="444"/>
      <c r="L350" s="444"/>
    </row>
    <row r="351" spans="2:12" x14ac:dyDescent="0.2">
      <c r="B351" s="447"/>
      <c r="C351" s="446"/>
      <c r="D351" s="444"/>
      <c r="E351" s="444"/>
      <c r="F351" s="444"/>
      <c r="G351" s="444"/>
      <c r="H351" s="444"/>
      <c r="I351" s="444"/>
      <c r="J351" s="444"/>
      <c r="K351" s="444"/>
      <c r="L351" s="444"/>
    </row>
    <row r="352" spans="2:12" x14ac:dyDescent="0.2">
      <c r="B352" s="447"/>
      <c r="C352" s="446"/>
      <c r="D352" s="444"/>
      <c r="E352" s="444"/>
      <c r="F352" s="444"/>
      <c r="G352" s="444"/>
      <c r="H352" s="444"/>
      <c r="I352" s="444"/>
      <c r="J352" s="444"/>
      <c r="K352" s="444"/>
      <c r="L352" s="444"/>
    </row>
    <row r="353" spans="2:12" x14ac:dyDescent="0.2">
      <c r="B353" s="447"/>
      <c r="C353" s="446"/>
      <c r="D353" s="444"/>
      <c r="E353" s="444"/>
      <c r="F353" s="444"/>
      <c r="G353" s="444"/>
      <c r="H353" s="444"/>
      <c r="I353" s="444"/>
      <c r="J353" s="444"/>
      <c r="K353" s="444"/>
      <c r="L353" s="444"/>
    </row>
    <row r="354" spans="2:12" x14ac:dyDescent="0.2">
      <c r="B354" s="447"/>
      <c r="C354" s="446"/>
      <c r="D354" s="444"/>
      <c r="E354" s="444"/>
      <c r="F354" s="444"/>
      <c r="G354" s="444"/>
      <c r="H354" s="444"/>
      <c r="I354" s="444"/>
      <c r="J354" s="444"/>
      <c r="K354" s="444"/>
      <c r="L354" s="444"/>
    </row>
    <row r="355" spans="2:12" x14ac:dyDescent="0.2">
      <c r="B355" s="447"/>
      <c r="C355" s="446"/>
      <c r="D355" s="444"/>
      <c r="E355" s="444"/>
      <c r="F355" s="444"/>
      <c r="G355" s="444"/>
      <c r="H355" s="444"/>
      <c r="I355" s="444"/>
      <c r="J355" s="444"/>
      <c r="K355" s="444"/>
      <c r="L355" s="444"/>
    </row>
    <row r="356" spans="2:12" x14ac:dyDescent="0.2">
      <c r="B356" s="447"/>
      <c r="C356" s="446"/>
      <c r="D356" s="444"/>
      <c r="E356" s="444"/>
      <c r="F356" s="444"/>
      <c r="G356" s="444"/>
      <c r="H356" s="444"/>
      <c r="I356" s="444"/>
      <c r="J356" s="444"/>
      <c r="K356" s="444"/>
      <c r="L356" s="444"/>
    </row>
    <row r="357" spans="2:12" x14ac:dyDescent="0.2">
      <c r="B357" s="447"/>
      <c r="C357" s="446"/>
      <c r="D357" s="444"/>
      <c r="E357" s="444"/>
      <c r="F357" s="444"/>
      <c r="G357" s="444"/>
      <c r="H357" s="444"/>
      <c r="I357" s="444"/>
      <c r="J357" s="444"/>
      <c r="K357" s="444"/>
      <c r="L357" s="444"/>
    </row>
    <row r="358" spans="2:12" x14ac:dyDescent="0.2">
      <c r="B358" s="447"/>
      <c r="C358" s="446"/>
      <c r="D358" s="444"/>
      <c r="E358" s="444"/>
      <c r="F358" s="444"/>
      <c r="G358" s="444"/>
      <c r="H358" s="444"/>
      <c r="I358" s="444"/>
      <c r="J358" s="444"/>
      <c r="K358" s="444"/>
      <c r="L358" s="444"/>
    </row>
    <row r="359" spans="2:12" x14ac:dyDescent="0.2">
      <c r="B359" s="447"/>
      <c r="C359" s="446"/>
      <c r="D359" s="444"/>
      <c r="E359" s="444"/>
      <c r="F359" s="444"/>
      <c r="G359" s="444"/>
      <c r="H359" s="444"/>
      <c r="I359" s="444"/>
      <c r="J359" s="444"/>
      <c r="K359" s="444"/>
      <c r="L359" s="444"/>
    </row>
    <row r="360" spans="2:12" x14ac:dyDescent="0.2">
      <c r="B360" s="447"/>
      <c r="C360" s="446"/>
      <c r="D360" s="444"/>
      <c r="E360" s="444"/>
      <c r="F360" s="444"/>
      <c r="G360" s="444"/>
      <c r="H360" s="444"/>
      <c r="I360" s="444"/>
      <c r="J360" s="444"/>
      <c r="K360" s="444"/>
      <c r="L360" s="444"/>
    </row>
    <row r="361" spans="2:12" x14ac:dyDescent="0.2">
      <c r="B361" s="447"/>
      <c r="C361" s="446"/>
      <c r="D361" s="444"/>
      <c r="E361" s="444"/>
      <c r="F361" s="444"/>
      <c r="G361" s="444"/>
      <c r="H361" s="444"/>
      <c r="I361" s="444"/>
      <c r="J361" s="444"/>
      <c r="K361" s="444"/>
      <c r="L361" s="444"/>
    </row>
    <row r="362" spans="2:12" x14ac:dyDescent="0.2">
      <c r="B362" s="447"/>
      <c r="C362" s="446"/>
      <c r="D362" s="444"/>
      <c r="E362" s="444"/>
      <c r="F362" s="444"/>
      <c r="G362" s="444"/>
      <c r="H362" s="444"/>
      <c r="I362" s="444"/>
      <c r="J362" s="444"/>
      <c r="K362" s="444"/>
      <c r="L362" s="444"/>
    </row>
    <row r="363" spans="2:12" x14ac:dyDescent="0.2">
      <c r="B363" s="447"/>
      <c r="C363" s="446"/>
      <c r="D363" s="444"/>
      <c r="E363" s="444"/>
      <c r="F363" s="444"/>
      <c r="G363" s="444"/>
      <c r="H363" s="444"/>
      <c r="I363" s="444"/>
      <c r="J363" s="444"/>
      <c r="K363" s="444"/>
      <c r="L363" s="444"/>
    </row>
    <row r="364" spans="2:12" x14ac:dyDescent="0.2">
      <c r="B364" s="447"/>
      <c r="C364" s="446"/>
      <c r="D364" s="444"/>
      <c r="E364" s="444"/>
      <c r="F364" s="444"/>
      <c r="G364" s="444"/>
      <c r="H364" s="444"/>
      <c r="I364" s="444"/>
      <c r="J364" s="444"/>
      <c r="K364" s="444"/>
      <c r="L364" s="444"/>
    </row>
    <row r="365" spans="2:12" x14ac:dyDescent="0.2">
      <c r="B365" s="447"/>
      <c r="C365" s="446"/>
      <c r="D365" s="444"/>
      <c r="E365" s="444"/>
      <c r="F365" s="444"/>
      <c r="G365" s="444"/>
      <c r="H365" s="444"/>
      <c r="I365" s="444"/>
      <c r="J365" s="444"/>
      <c r="K365" s="444"/>
      <c r="L365" s="444"/>
    </row>
    <row r="366" spans="2:12" x14ac:dyDescent="0.2">
      <c r="B366" s="447"/>
      <c r="C366" s="446"/>
      <c r="D366" s="444"/>
      <c r="E366" s="444"/>
      <c r="F366" s="444"/>
      <c r="G366" s="444"/>
      <c r="H366" s="444"/>
      <c r="I366" s="444"/>
      <c r="J366" s="444"/>
      <c r="K366" s="444"/>
      <c r="L366" s="444"/>
    </row>
    <row r="367" spans="2:12" x14ac:dyDescent="0.2">
      <c r="B367" s="447"/>
      <c r="C367" s="446"/>
      <c r="D367" s="444"/>
      <c r="E367" s="444"/>
      <c r="F367" s="444"/>
      <c r="G367" s="444"/>
      <c r="H367" s="444"/>
      <c r="I367" s="444"/>
      <c r="J367" s="444"/>
      <c r="K367" s="444"/>
      <c r="L367" s="444"/>
    </row>
    <row r="368" spans="2:12" x14ac:dyDescent="0.2">
      <c r="B368" s="447"/>
      <c r="C368" s="446"/>
      <c r="D368" s="444"/>
      <c r="E368" s="444"/>
      <c r="F368" s="444"/>
      <c r="G368" s="444"/>
      <c r="H368" s="444"/>
      <c r="I368" s="444"/>
      <c r="J368" s="444"/>
      <c r="K368" s="444"/>
      <c r="L368" s="444"/>
    </row>
    <row r="369" spans="2:12" x14ac:dyDescent="0.2">
      <c r="B369" s="447"/>
      <c r="C369" s="446"/>
      <c r="D369" s="444"/>
      <c r="E369" s="444"/>
      <c r="F369" s="444"/>
      <c r="G369" s="444"/>
      <c r="H369" s="444"/>
      <c r="I369" s="444"/>
      <c r="J369" s="444"/>
      <c r="K369" s="444"/>
      <c r="L369" s="444"/>
    </row>
    <row r="370" spans="2:12" x14ac:dyDescent="0.2">
      <c r="B370" s="447"/>
      <c r="C370" s="446"/>
      <c r="D370" s="444"/>
      <c r="E370" s="444"/>
      <c r="F370" s="444"/>
      <c r="G370" s="444"/>
      <c r="H370" s="444"/>
      <c r="I370" s="444"/>
      <c r="J370" s="444"/>
      <c r="K370" s="444"/>
      <c r="L370" s="444"/>
    </row>
    <row r="371" spans="2:12" x14ac:dyDescent="0.2">
      <c r="B371" s="447"/>
      <c r="C371" s="446"/>
      <c r="D371" s="444"/>
      <c r="E371" s="444"/>
      <c r="F371" s="444"/>
      <c r="G371" s="444"/>
      <c r="H371" s="444"/>
      <c r="I371" s="444"/>
      <c r="J371" s="444"/>
      <c r="K371" s="444"/>
      <c r="L371" s="444"/>
    </row>
    <row r="372" spans="2:12" x14ac:dyDescent="0.2">
      <c r="B372" s="447"/>
      <c r="C372" s="446"/>
      <c r="D372" s="444"/>
      <c r="E372" s="444"/>
      <c r="F372" s="444"/>
      <c r="G372" s="444"/>
      <c r="H372" s="444"/>
      <c r="I372" s="444"/>
      <c r="J372" s="444"/>
      <c r="K372" s="444"/>
      <c r="L372" s="444"/>
    </row>
    <row r="373" spans="2:12" x14ac:dyDescent="0.2">
      <c r="B373" s="447"/>
      <c r="C373" s="446"/>
      <c r="D373" s="444"/>
      <c r="E373" s="444"/>
      <c r="F373" s="444"/>
      <c r="G373" s="444"/>
      <c r="H373" s="444"/>
      <c r="I373" s="444"/>
      <c r="J373" s="444"/>
      <c r="K373" s="444"/>
      <c r="L373" s="444"/>
    </row>
    <row r="374" spans="2:12" x14ac:dyDescent="0.2">
      <c r="B374" s="447"/>
      <c r="C374" s="446"/>
      <c r="D374" s="444"/>
      <c r="E374" s="444"/>
      <c r="F374" s="444"/>
      <c r="G374" s="444"/>
      <c r="H374" s="444"/>
      <c r="I374" s="444"/>
      <c r="J374" s="444"/>
      <c r="K374" s="444"/>
      <c r="L374" s="444"/>
    </row>
    <row r="375" spans="2:12" x14ac:dyDescent="0.2">
      <c r="B375" s="447"/>
      <c r="C375" s="446"/>
      <c r="D375" s="444"/>
      <c r="E375" s="444"/>
      <c r="F375" s="444"/>
      <c r="G375" s="444"/>
      <c r="H375" s="444"/>
      <c r="I375" s="444"/>
      <c r="J375" s="444"/>
      <c r="K375" s="444"/>
      <c r="L375" s="444"/>
    </row>
    <row r="376" spans="2:12" x14ac:dyDescent="0.2">
      <c r="B376" s="447"/>
      <c r="C376" s="446"/>
      <c r="D376" s="444"/>
      <c r="E376" s="444"/>
      <c r="F376" s="444"/>
      <c r="G376" s="444"/>
      <c r="H376" s="444"/>
      <c r="I376" s="444"/>
      <c r="J376" s="444"/>
      <c r="K376" s="444"/>
      <c r="L376" s="444"/>
    </row>
    <row r="377" spans="2:12" x14ac:dyDescent="0.2">
      <c r="B377" s="447"/>
      <c r="C377" s="446"/>
      <c r="D377" s="444"/>
      <c r="E377" s="444"/>
      <c r="F377" s="444"/>
      <c r="G377" s="444"/>
      <c r="H377" s="444"/>
      <c r="I377" s="444"/>
      <c r="J377" s="444"/>
      <c r="K377" s="444"/>
      <c r="L377" s="444"/>
    </row>
    <row r="378" spans="2:12" x14ac:dyDescent="0.2">
      <c r="B378" s="447"/>
      <c r="C378" s="446"/>
      <c r="D378" s="444"/>
      <c r="E378" s="444"/>
      <c r="F378" s="444"/>
      <c r="G378" s="444"/>
      <c r="H378" s="444"/>
      <c r="I378" s="444"/>
      <c r="J378" s="444"/>
      <c r="K378" s="444"/>
      <c r="L378" s="444"/>
    </row>
    <row r="379" spans="2:12" x14ac:dyDescent="0.2">
      <c r="B379" s="447"/>
      <c r="C379" s="446"/>
      <c r="D379" s="444"/>
      <c r="E379" s="444"/>
      <c r="F379" s="444"/>
      <c r="G379" s="444"/>
      <c r="H379" s="444"/>
      <c r="I379" s="444"/>
      <c r="J379" s="444"/>
      <c r="K379" s="444"/>
      <c r="L379" s="444"/>
    </row>
    <row r="380" spans="2:12" x14ac:dyDescent="0.2">
      <c r="B380" s="447"/>
      <c r="C380" s="446"/>
      <c r="D380" s="444"/>
      <c r="E380" s="444"/>
      <c r="F380" s="444"/>
      <c r="G380" s="444"/>
      <c r="H380" s="444"/>
      <c r="I380" s="444"/>
      <c r="J380" s="444"/>
      <c r="K380" s="444"/>
      <c r="L380" s="444"/>
    </row>
    <row r="381" spans="2:12" x14ac:dyDescent="0.2">
      <c r="B381" s="447"/>
      <c r="C381" s="446"/>
      <c r="D381" s="444"/>
      <c r="E381" s="444"/>
      <c r="F381" s="444"/>
      <c r="G381" s="444"/>
      <c r="H381" s="444"/>
      <c r="I381" s="444"/>
      <c r="J381" s="444"/>
      <c r="K381" s="444"/>
      <c r="L381" s="444"/>
    </row>
    <row r="382" spans="2:12" x14ac:dyDescent="0.2">
      <c r="B382" s="447"/>
      <c r="C382" s="446"/>
      <c r="D382" s="444"/>
      <c r="E382" s="444"/>
      <c r="F382" s="444"/>
      <c r="G382" s="444"/>
      <c r="H382" s="444"/>
      <c r="I382" s="444"/>
      <c r="J382" s="444"/>
      <c r="K382" s="444"/>
      <c r="L382" s="444"/>
    </row>
    <row r="383" spans="2:12" x14ac:dyDescent="0.2">
      <c r="B383" s="447"/>
      <c r="C383" s="446"/>
      <c r="D383" s="444"/>
      <c r="E383" s="444"/>
      <c r="F383" s="444"/>
      <c r="G383" s="444"/>
      <c r="H383" s="444"/>
      <c r="I383" s="444"/>
      <c r="J383" s="444"/>
      <c r="K383" s="444"/>
      <c r="L383" s="444"/>
    </row>
    <row r="384" spans="2:12" x14ac:dyDescent="0.2">
      <c r="B384" s="447"/>
      <c r="C384" s="446"/>
      <c r="D384" s="444"/>
      <c r="E384" s="444"/>
      <c r="F384" s="444"/>
      <c r="G384" s="444"/>
      <c r="H384" s="444"/>
      <c r="I384" s="444"/>
      <c r="J384" s="444"/>
      <c r="K384" s="444"/>
      <c r="L384" s="444"/>
    </row>
    <row r="385" spans="2:12" x14ac:dyDescent="0.2">
      <c r="B385" s="447"/>
      <c r="C385" s="446"/>
      <c r="D385" s="444"/>
      <c r="E385" s="444"/>
      <c r="F385" s="444"/>
      <c r="G385" s="444"/>
      <c r="H385" s="444"/>
      <c r="I385" s="444"/>
      <c r="J385" s="444"/>
      <c r="K385" s="444"/>
      <c r="L385" s="444"/>
    </row>
    <row r="386" spans="2:12" x14ac:dyDescent="0.2">
      <c r="B386" s="447"/>
      <c r="C386" s="446"/>
      <c r="D386" s="444"/>
      <c r="E386" s="444"/>
      <c r="F386" s="444"/>
      <c r="G386" s="444"/>
      <c r="H386" s="444"/>
      <c r="I386" s="444"/>
      <c r="J386" s="444"/>
      <c r="K386" s="444"/>
      <c r="L386" s="444"/>
    </row>
    <row r="387" spans="2:12" x14ac:dyDescent="0.2">
      <c r="B387" s="447"/>
      <c r="C387" s="446"/>
      <c r="D387" s="444"/>
      <c r="E387" s="444"/>
      <c r="F387" s="444"/>
      <c r="G387" s="444"/>
      <c r="H387" s="444"/>
      <c r="I387" s="444"/>
      <c r="J387" s="444"/>
      <c r="K387" s="444"/>
      <c r="L387" s="444"/>
    </row>
    <row r="388" spans="2:12" x14ac:dyDescent="0.2">
      <c r="B388" s="447"/>
      <c r="C388" s="446"/>
      <c r="D388" s="444"/>
      <c r="E388" s="444"/>
      <c r="F388" s="444"/>
      <c r="G388" s="444"/>
      <c r="H388" s="444"/>
      <c r="I388" s="444"/>
      <c r="J388" s="444"/>
      <c r="K388" s="444"/>
      <c r="L388" s="444"/>
    </row>
    <row r="389" spans="2:12" x14ac:dyDescent="0.2">
      <c r="B389" s="447"/>
      <c r="C389" s="446"/>
      <c r="D389" s="444"/>
      <c r="E389" s="444"/>
      <c r="F389" s="444"/>
      <c r="G389" s="444"/>
      <c r="H389" s="444"/>
      <c r="I389" s="444"/>
      <c r="J389" s="444"/>
      <c r="K389" s="444"/>
      <c r="L389" s="444"/>
    </row>
    <row r="390" spans="2:12" x14ac:dyDescent="0.2">
      <c r="B390" s="447"/>
      <c r="C390" s="446"/>
      <c r="D390" s="444"/>
      <c r="E390" s="444"/>
      <c r="F390" s="444"/>
      <c r="G390" s="444"/>
      <c r="H390" s="444"/>
      <c r="I390" s="444"/>
      <c r="J390" s="444"/>
      <c r="K390" s="444"/>
      <c r="L390" s="444"/>
    </row>
    <row r="391" spans="2:12" x14ac:dyDescent="0.2">
      <c r="B391" s="447"/>
      <c r="C391" s="446"/>
      <c r="D391" s="444"/>
      <c r="E391" s="444"/>
      <c r="F391" s="444"/>
      <c r="G391" s="444"/>
      <c r="H391" s="444"/>
      <c r="I391" s="444"/>
      <c r="J391" s="444"/>
      <c r="K391" s="444"/>
      <c r="L391" s="444"/>
    </row>
    <row r="392" spans="2:12" x14ac:dyDescent="0.2">
      <c r="B392" s="447"/>
      <c r="C392" s="446"/>
      <c r="D392" s="444"/>
      <c r="E392" s="444"/>
      <c r="F392" s="444"/>
      <c r="G392" s="444"/>
      <c r="H392" s="444"/>
      <c r="I392" s="444"/>
      <c r="J392" s="444"/>
      <c r="K392" s="444"/>
      <c r="L392" s="444"/>
    </row>
    <row r="393" spans="2:12" x14ac:dyDescent="0.2">
      <c r="B393" s="447"/>
      <c r="C393" s="446"/>
      <c r="D393" s="444"/>
      <c r="E393" s="444"/>
      <c r="F393" s="444"/>
      <c r="G393" s="444"/>
      <c r="H393" s="444"/>
      <c r="I393" s="444"/>
      <c r="J393" s="444"/>
      <c r="K393" s="444"/>
      <c r="L393" s="444"/>
    </row>
    <row r="394" spans="2:12" x14ac:dyDescent="0.2">
      <c r="B394" s="447"/>
      <c r="C394" s="446"/>
      <c r="D394" s="444"/>
      <c r="E394" s="444"/>
      <c r="F394" s="444"/>
      <c r="G394" s="444"/>
      <c r="H394" s="444"/>
      <c r="I394" s="444"/>
      <c r="J394" s="444"/>
      <c r="K394" s="444"/>
      <c r="L394" s="444"/>
    </row>
    <row r="395" spans="2:12" x14ac:dyDescent="0.2">
      <c r="B395" s="447"/>
      <c r="C395" s="446"/>
      <c r="D395" s="444"/>
      <c r="E395" s="444"/>
      <c r="F395" s="444"/>
      <c r="G395" s="444"/>
      <c r="H395" s="444"/>
      <c r="I395" s="444"/>
      <c r="J395" s="444"/>
      <c r="K395" s="444"/>
      <c r="L395" s="444"/>
    </row>
    <row r="396" spans="2:12" x14ac:dyDescent="0.2">
      <c r="B396" s="447"/>
      <c r="C396" s="446"/>
      <c r="D396" s="444"/>
      <c r="E396" s="444"/>
      <c r="F396" s="444"/>
      <c r="G396" s="444"/>
      <c r="H396" s="444"/>
      <c r="I396" s="444"/>
      <c r="J396" s="444"/>
      <c r="K396" s="444"/>
      <c r="L396" s="444"/>
    </row>
    <row r="397" spans="2:12" x14ac:dyDescent="0.2">
      <c r="B397" s="447"/>
      <c r="C397" s="446"/>
      <c r="D397" s="444"/>
      <c r="E397" s="444"/>
      <c r="F397" s="444"/>
      <c r="G397" s="444"/>
      <c r="H397" s="444"/>
      <c r="I397" s="444"/>
      <c r="J397" s="444"/>
      <c r="K397" s="444"/>
      <c r="L397" s="444"/>
    </row>
    <row r="398" spans="2:12" x14ac:dyDescent="0.2">
      <c r="B398" s="447"/>
      <c r="C398" s="446"/>
      <c r="D398" s="444"/>
      <c r="E398" s="444"/>
      <c r="F398" s="444"/>
      <c r="G398" s="444"/>
      <c r="H398" s="444"/>
      <c r="I398" s="444"/>
      <c r="J398" s="444"/>
      <c r="K398" s="444"/>
      <c r="L398" s="444"/>
    </row>
    <row r="399" spans="2:12" x14ac:dyDescent="0.2">
      <c r="B399" s="447"/>
      <c r="C399" s="446"/>
      <c r="D399" s="444"/>
      <c r="E399" s="444"/>
      <c r="F399" s="444"/>
      <c r="G399" s="444"/>
      <c r="H399" s="444"/>
      <c r="I399" s="444"/>
      <c r="J399" s="444"/>
      <c r="K399" s="444"/>
      <c r="L399" s="444"/>
    </row>
    <row r="400" spans="2:12" x14ac:dyDescent="0.2">
      <c r="B400" s="447"/>
      <c r="C400" s="446"/>
      <c r="D400" s="444"/>
      <c r="E400" s="444"/>
      <c r="F400" s="444"/>
      <c r="G400" s="444"/>
      <c r="H400" s="444"/>
      <c r="I400" s="444"/>
      <c r="J400" s="444"/>
      <c r="K400" s="444"/>
      <c r="L400" s="444"/>
    </row>
    <row r="401" spans="2:12" x14ac:dyDescent="0.2">
      <c r="B401" s="447"/>
      <c r="C401" s="446"/>
      <c r="D401" s="444"/>
      <c r="E401" s="444"/>
      <c r="F401" s="444"/>
      <c r="G401" s="444"/>
      <c r="H401" s="444"/>
      <c r="I401" s="444"/>
      <c r="J401" s="444"/>
      <c r="K401" s="444"/>
      <c r="L401" s="444"/>
    </row>
    <row r="402" spans="2:12" x14ac:dyDescent="0.2">
      <c r="B402" s="447"/>
      <c r="C402" s="446"/>
      <c r="D402" s="444"/>
      <c r="E402" s="444"/>
      <c r="F402" s="444"/>
      <c r="G402" s="444"/>
      <c r="H402" s="444"/>
      <c r="I402" s="444"/>
      <c r="J402" s="444"/>
      <c r="K402" s="444"/>
      <c r="L402" s="444"/>
    </row>
    <row r="403" spans="2:12" x14ac:dyDescent="0.2">
      <c r="B403" s="447"/>
      <c r="C403" s="446"/>
      <c r="D403" s="444"/>
      <c r="E403" s="444"/>
      <c r="F403" s="444"/>
      <c r="G403" s="444"/>
      <c r="H403" s="444"/>
      <c r="I403" s="444"/>
      <c r="J403" s="444"/>
      <c r="K403" s="444"/>
      <c r="L403" s="444"/>
    </row>
    <row r="404" spans="2:12" x14ac:dyDescent="0.2">
      <c r="B404" s="447"/>
      <c r="C404" s="446"/>
      <c r="D404" s="444"/>
      <c r="E404" s="444"/>
      <c r="F404" s="444"/>
      <c r="G404" s="444"/>
      <c r="H404" s="444"/>
      <c r="I404" s="444"/>
      <c r="J404" s="444"/>
      <c r="K404" s="444"/>
      <c r="L404" s="444"/>
    </row>
    <row r="405" spans="2:12" x14ac:dyDescent="0.2">
      <c r="B405" s="447"/>
      <c r="C405" s="446"/>
      <c r="D405" s="444"/>
      <c r="E405" s="444"/>
      <c r="F405" s="444"/>
      <c r="G405" s="444"/>
      <c r="H405" s="444"/>
      <c r="I405" s="444"/>
      <c r="J405" s="444"/>
      <c r="K405" s="444"/>
      <c r="L405" s="444"/>
    </row>
    <row r="406" spans="2:12" x14ac:dyDescent="0.2">
      <c r="B406" s="447"/>
      <c r="C406" s="446"/>
      <c r="D406" s="444"/>
      <c r="E406" s="444"/>
      <c r="F406" s="444"/>
      <c r="G406" s="444"/>
      <c r="H406" s="444"/>
      <c r="I406" s="444"/>
      <c r="J406" s="444"/>
      <c r="K406" s="444"/>
      <c r="L406" s="444"/>
    </row>
    <row r="407" spans="2:12" x14ac:dyDescent="0.2">
      <c r="B407" s="447"/>
      <c r="C407" s="446"/>
      <c r="D407" s="444"/>
      <c r="E407" s="444"/>
      <c r="F407" s="444"/>
      <c r="G407" s="444"/>
      <c r="H407" s="444"/>
      <c r="I407" s="444"/>
      <c r="J407" s="444"/>
      <c r="K407" s="444"/>
      <c r="L407" s="444"/>
    </row>
    <row r="408" spans="2:12" x14ac:dyDescent="0.2">
      <c r="B408" s="447"/>
      <c r="C408" s="446"/>
      <c r="D408" s="444"/>
      <c r="E408" s="444"/>
      <c r="F408" s="444"/>
      <c r="G408" s="444"/>
      <c r="H408" s="444"/>
      <c r="I408" s="444"/>
      <c r="J408" s="444"/>
      <c r="K408" s="444"/>
      <c r="L408" s="444"/>
    </row>
    <row r="409" spans="2:12" x14ac:dyDescent="0.2">
      <c r="B409" s="447"/>
      <c r="C409" s="446"/>
      <c r="D409" s="444"/>
      <c r="E409" s="444"/>
      <c r="F409" s="444"/>
      <c r="G409" s="444"/>
      <c r="H409" s="444"/>
      <c r="I409" s="444"/>
      <c r="J409" s="444"/>
      <c r="K409" s="444"/>
      <c r="L409" s="444"/>
    </row>
    <row r="410" spans="2:12" x14ac:dyDescent="0.2">
      <c r="B410" s="447"/>
      <c r="C410" s="446"/>
      <c r="D410" s="444"/>
      <c r="E410" s="444"/>
      <c r="F410" s="444"/>
      <c r="G410" s="444"/>
      <c r="H410" s="444"/>
      <c r="I410" s="444"/>
      <c r="J410" s="444"/>
      <c r="K410" s="444"/>
      <c r="L410" s="444"/>
    </row>
    <row r="411" spans="2:12" x14ac:dyDescent="0.2">
      <c r="B411" s="447"/>
      <c r="C411" s="446"/>
      <c r="D411" s="444"/>
      <c r="E411" s="444"/>
      <c r="F411" s="444"/>
      <c r="G411" s="444"/>
      <c r="H411" s="444"/>
      <c r="I411" s="444"/>
      <c r="J411" s="444"/>
      <c r="K411" s="444"/>
      <c r="L411" s="444"/>
    </row>
    <row r="412" spans="2:12" x14ac:dyDescent="0.2">
      <c r="B412" s="447"/>
      <c r="C412" s="446"/>
      <c r="D412" s="444"/>
      <c r="E412" s="444"/>
      <c r="F412" s="444"/>
      <c r="G412" s="444"/>
      <c r="H412" s="444"/>
      <c r="I412" s="444"/>
      <c r="J412" s="444"/>
      <c r="K412" s="444"/>
      <c r="L412" s="444"/>
    </row>
    <row r="413" spans="2:12" x14ac:dyDescent="0.2">
      <c r="B413" s="447"/>
      <c r="C413" s="446"/>
      <c r="D413" s="444"/>
      <c r="E413" s="444"/>
      <c r="F413" s="444"/>
      <c r="G413" s="444"/>
      <c r="H413" s="444"/>
      <c r="I413" s="444"/>
      <c r="J413" s="444"/>
      <c r="K413" s="444"/>
      <c r="L413" s="444"/>
    </row>
    <row r="414" spans="2:12" x14ac:dyDescent="0.2">
      <c r="B414" s="447"/>
      <c r="C414" s="446"/>
      <c r="D414" s="444"/>
      <c r="E414" s="444"/>
      <c r="F414" s="444"/>
      <c r="G414" s="444"/>
      <c r="H414" s="444"/>
      <c r="I414" s="444"/>
      <c r="J414" s="444"/>
      <c r="K414" s="444"/>
      <c r="L414" s="444"/>
    </row>
    <row r="415" spans="2:12" x14ac:dyDescent="0.2">
      <c r="B415" s="447"/>
      <c r="C415" s="446"/>
      <c r="D415" s="444"/>
      <c r="E415" s="444"/>
      <c r="F415" s="444"/>
      <c r="G415" s="444"/>
      <c r="H415" s="444"/>
      <c r="I415" s="444"/>
      <c r="J415" s="444"/>
      <c r="K415" s="444"/>
      <c r="L415" s="444"/>
    </row>
    <row r="416" spans="2:12" x14ac:dyDescent="0.2">
      <c r="B416" s="447"/>
      <c r="C416" s="446"/>
      <c r="D416" s="444"/>
      <c r="E416" s="444"/>
      <c r="F416" s="444"/>
      <c r="G416" s="444"/>
      <c r="H416" s="444"/>
      <c r="I416" s="444"/>
      <c r="J416" s="444"/>
      <c r="K416" s="444"/>
      <c r="L416" s="444"/>
    </row>
    <row r="417" spans="2:12" x14ac:dyDescent="0.2">
      <c r="B417" s="447"/>
      <c r="C417" s="446"/>
      <c r="D417" s="444"/>
      <c r="E417" s="444"/>
      <c r="F417" s="444"/>
      <c r="G417" s="444"/>
      <c r="H417" s="444"/>
      <c r="I417" s="444"/>
      <c r="J417" s="444"/>
      <c r="K417" s="444"/>
      <c r="L417" s="444"/>
    </row>
    <row r="418" spans="2:12" x14ac:dyDescent="0.2">
      <c r="B418" s="447"/>
      <c r="C418" s="446"/>
      <c r="D418" s="444"/>
      <c r="E418" s="444"/>
      <c r="F418" s="444"/>
      <c r="G418" s="444"/>
      <c r="H418" s="444"/>
      <c r="I418" s="444"/>
      <c r="J418" s="444"/>
      <c r="K418" s="444"/>
      <c r="L418" s="444"/>
    </row>
    <row r="419" spans="2:12" x14ac:dyDescent="0.2">
      <c r="B419" s="447"/>
      <c r="C419" s="446"/>
      <c r="D419" s="444"/>
      <c r="E419" s="444"/>
      <c r="F419" s="444"/>
      <c r="G419" s="444"/>
      <c r="H419" s="444"/>
      <c r="I419" s="444"/>
      <c r="J419" s="444"/>
      <c r="K419" s="444"/>
      <c r="L419" s="444"/>
    </row>
    <row r="420" spans="2:12" x14ac:dyDescent="0.2">
      <c r="B420" s="447"/>
      <c r="C420" s="446"/>
      <c r="D420" s="444"/>
      <c r="E420" s="444"/>
      <c r="F420" s="444"/>
      <c r="G420" s="444"/>
      <c r="H420" s="444"/>
      <c r="I420" s="444"/>
      <c r="J420" s="444"/>
      <c r="K420" s="444"/>
      <c r="L420" s="444"/>
    </row>
    <row r="421" spans="2:12" x14ac:dyDescent="0.2">
      <c r="B421" s="447"/>
      <c r="C421" s="446"/>
      <c r="D421" s="444"/>
      <c r="E421" s="444"/>
      <c r="F421" s="444"/>
      <c r="G421" s="444"/>
      <c r="H421" s="444"/>
      <c r="I421" s="444"/>
      <c r="J421" s="444"/>
      <c r="K421" s="444"/>
      <c r="L421" s="444"/>
    </row>
    <row r="422" spans="2:12" x14ac:dyDescent="0.2">
      <c r="B422" s="447"/>
      <c r="C422" s="446"/>
      <c r="D422" s="444"/>
      <c r="E422" s="444"/>
      <c r="F422" s="444"/>
      <c r="G422" s="444"/>
      <c r="H422" s="444"/>
      <c r="I422" s="444"/>
      <c r="J422" s="444"/>
      <c r="K422" s="444"/>
      <c r="L422" s="444"/>
    </row>
    <row r="423" spans="2:12" x14ac:dyDescent="0.2">
      <c r="B423" s="447"/>
      <c r="C423" s="446"/>
      <c r="D423" s="444"/>
      <c r="E423" s="444"/>
      <c r="F423" s="444"/>
      <c r="G423" s="444"/>
      <c r="H423" s="444"/>
      <c r="I423" s="444"/>
      <c r="J423" s="444"/>
      <c r="K423" s="444"/>
      <c r="L423" s="444"/>
    </row>
    <row r="424" spans="2:12" x14ac:dyDescent="0.2">
      <c r="B424" s="447"/>
      <c r="C424" s="446"/>
      <c r="D424" s="444"/>
      <c r="E424" s="444"/>
      <c r="F424" s="444"/>
      <c r="G424" s="444"/>
      <c r="H424" s="444"/>
      <c r="I424" s="444"/>
      <c r="J424" s="444"/>
      <c r="K424" s="444"/>
      <c r="L424" s="444"/>
    </row>
    <row r="425" spans="2:12" x14ac:dyDescent="0.2">
      <c r="B425" s="447"/>
      <c r="C425" s="446"/>
      <c r="D425" s="444"/>
      <c r="E425" s="444"/>
      <c r="F425" s="444"/>
      <c r="G425" s="444"/>
      <c r="H425" s="444"/>
      <c r="I425" s="444"/>
      <c r="J425" s="444"/>
      <c r="K425" s="444"/>
      <c r="L425" s="444"/>
    </row>
    <row r="426" spans="2:12" x14ac:dyDescent="0.2">
      <c r="B426" s="447"/>
      <c r="C426" s="446"/>
      <c r="D426" s="444"/>
      <c r="E426" s="444"/>
      <c r="F426" s="444"/>
      <c r="G426" s="444"/>
      <c r="H426" s="444"/>
      <c r="I426" s="444"/>
      <c r="J426" s="444"/>
      <c r="K426" s="444"/>
      <c r="L426" s="444"/>
    </row>
    <row r="427" spans="2:12" x14ac:dyDescent="0.2">
      <c r="B427" s="447"/>
      <c r="C427" s="446"/>
      <c r="D427" s="444"/>
      <c r="E427" s="444"/>
      <c r="F427" s="444"/>
      <c r="G427" s="444"/>
      <c r="H427" s="444"/>
      <c r="I427" s="444"/>
      <c r="J427" s="444"/>
      <c r="K427" s="444"/>
      <c r="L427" s="444"/>
    </row>
    <row r="428" spans="2:12" x14ac:dyDescent="0.2">
      <c r="B428" s="447"/>
      <c r="C428" s="446"/>
      <c r="D428" s="444"/>
      <c r="E428" s="444"/>
      <c r="F428" s="444"/>
      <c r="G428" s="444"/>
      <c r="H428" s="444"/>
      <c r="I428" s="444"/>
      <c r="J428" s="444"/>
      <c r="K428" s="444"/>
      <c r="L428" s="444"/>
    </row>
    <row r="429" spans="2:12" x14ac:dyDescent="0.2">
      <c r="B429" s="447"/>
      <c r="C429" s="446"/>
      <c r="D429" s="444"/>
      <c r="E429" s="444"/>
      <c r="F429" s="444"/>
      <c r="G429" s="444"/>
      <c r="H429" s="444"/>
      <c r="I429" s="444"/>
      <c r="J429" s="444"/>
      <c r="K429" s="444"/>
      <c r="L429" s="444"/>
    </row>
    <row r="430" spans="2:12" x14ac:dyDescent="0.2">
      <c r="B430" s="447"/>
      <c r="C430" s="446"/>
      <c r="D430" s="444"/>
      <c r="E430" s="444"/>
      <c r="F430" s="444"/>
      <c r="G430" s="444"/>
      <c r="H430" s="444"/>
      <c r="I430" s="444"/>
      <c r="J430" s="444"/>
      <c r="K430" s="444"/>
      <c r="L430" s="444"/>
    </row>
    <row r="431" spans="2:12" x14ac:dyDescent="0.2">
      <c r="B431" s="447"/>
      <c r="C431" s="446"/>
      <c r="D431" s="444"/>
      <c r="E431" s="444"/>
      <c r="F431" s="444"/>
      <c r="G431" s="444"/>
      <c r="H431" s="444"/>
      <c r="I431" s="444"/>
      <c r="J431" s="444"/>
      <c r="K431" s="444"/>
      <c r="L431" s="444"/>
    </row>
    <row r="432" spans="2:12" x14ac:dyDescent="0.2">
      <c r="B432" s="447"/>
      <c r="C432" s="446"/>
      <c r="D432" s="444"/>
      <c r="E432" s="444"/>
      <c r="F432" s="444"/>
      <c r="G432" s="444"/>
      <c r="H432" s="444"/>
      <c r="I432" s="444"/>
      <c r="J432" s="444"/>
      <c r="K432" s="444"/>
      <c r="L432" s="444"/>
    </row>
    <row r="433" spans="2:12" x14ac:dyDescent="0.2">
      <c r="B433" s="447"/>
      <c r="C433" s="446"/>
      <c r="D433" s="444"/>
      <c r="E433" s="444"/>
      <c r="F433" s="444"/>
      <c r="G433" s="444"/>
      <c r="H433" s="444"/>
      <c r="I433" s="444"/>
      <c r="J433" s="444"/>
      <c r="K433" s="444"/>
      <c r="L433" s="444"/>
    </row>
    <row r="434" spans="2:12" x14ac:dyDescent="0.2">
      <c r="B434" s="447"/>
      <c r="C434" s="446"/>
      <c r="D434" s="444"/>
      <c r="E434" s="444"/>
      <c r="F434" s="444"/>
      <c r="G434" s="444"/>
      <c r="H434" s="444"/>
      <c r="I434" s="444"/>
      <c r="J434" s="444"/>
      <c r="K434" s="444"/>
      <c r="L434" s="444"/>
    </row>
    <row r="435" spans="2:12" x14ac:dyDescent="0.2">
      <c r="B435" s="447"/>
      <c r="C435" s="446"/>
      <c r="D435" s="444"/>
      <c r="E435" s="444"/>
      <c r="F435" s="444"/>
      <c r="G435" s="444"/>
      <c r="H435" s="444"/>
      <c r="I435" s="444"/>
      <c r="J435" s="444"/>
      <c r="K435" s="444"/>
      <c r="L435" s="444"/>
    </row>
    <row r="436" spans="2:12" x14ac:dyDescent="0.2">
      <c r="B436" s="447"/>
      <c r="C436" s="446"/>
      <c r="D436" s="444"/>
      <c r="E436" s="444"/>
      <c r="F436" s="444"/>
      <c r="G436" s="444"/>
      <c r="H436" s="444"/>
      <c r="I436" s="444"/>
      <c r="J436" s="444"/>
      <c r="K436" s="444"/>
      <c r="L436" s="444"/>
    </row>
    <row r="437" spans="2:12" x14ac:dyDescent="0.2">
      <c r="B437" s="447"/>
      <c r="C437" s="446"/>
      <c r="D437" s="444"/>
      <c r="E437" s="444"/>
      <c r="F437" s="444"/>
      <c r="G437" s="444"/>
      <c r="H437" s="444"/>
      <c r="I437" s="444"/>
      <c r="J437" s="444"/>
      <c r="K437" s="444"/>
      <c r="L437" s="444"/>
    </row>
    <row r="438" spans="2:12" x14ac:dyDescent="0.2">
      <c r="B438" s="447"/>
      <c r="C438" s="446"/>
      <c r="D438" s="444"/>
      <c r="E438" s="444"/>
      <c r="F438" s="444"/>
      <c r="G438" s="444"/>
      <c r="H438" s="444"/>
      <c r="I438" s="444"/>
      <c r="J438" s="444"/>
      <c r="K438" s="444"/>
      <c r="L438" s="444"/>
    </row>
    <row r="439" spans="2:12" x14ac:dyDescent="0.2">
      <c r="B439" s="447"/>
      <c r="C439" s="446"/>
      <c r="D439" s="444"/>
      <c r="E439" s="444"/>
      <c r="F439" s="444"/>
      <c r="G439" s="444"/>
      <c r="H439" s="444"/>
      <c r="I439" s="444"/>
      <c r="J439" s="444"/>
      <c r="K439" s="444"/>
      <c r="L439" s="444"/>
    </row>
    <row r="440" spans="2:12" x14ac:dyDescent="0.2">
      <c r="B440" s="447"/>
      <c r="C440" s="446"/>
      <c r="D440" s="444"/>
      <c r="E440" s="444"/>
      <c r="F440" s="444"/>
      <c r="G440" s="444"/>
      <c r="H440" s="444"/>
      <c r="I440" s="444"/>
      <c r="J440" s="444"/>
      <c r="K440" s="444"/>
      <c r="L440" s="444"/>
    </row>
    <row r="441" spans="2:12" x14ac:dyDescent="0.2">
      <c r="B441" s="447"/>
      <c r="C441" s="446"/>
      <c r="D441" s="444"/>
      <c r="E441" s="444"/>
      <c r="F441" s="444"/>
      <c r="G441" s="444"/>
      <c r="H441" s="444"/>
      <c r="I441" s="444"/>
      <c r="J441" s="444"/>
      <c r="K441" s="444"/>
      <c r="L441" s="444"/>
    </row>
    <row r="442" spans="2:12" x14ac:dyDescent="0.2">
      <c r="B442" s="447"/>
      <c r="C442" s="446"/>
      <c r="D442" s="444"/>
      <c r="E442" s="444"/>
      <c r="F442" s="444"/>
      <c r="G442" s="444"/>
      <c r="H442" s="444"/>
      <c r="I442" s="444"/>
      <c r="J442" s="444"/>
      <c r="K442" s="444"/>
      <c r="L442" s="444"/>
    </row>
    <row r="443" spans="2:12" x14ac:dyDescent="0.2">
      <c r="B443" s="447"/>
      <c r="C443" s="446"/>
      <c r="D443" s="444"/>
      <c r="E443" s="444"/>
      <c r="F443" s="444"/>
      <c r="G443" s="444"/>
      <c r="H443" s="444"/>
      <c r="I443" s="444"/>
      <c r="J443" s="444"/>
      <c r="K443" s="444"/>
      <c r="L443" s="444"/>
    </row>
    <row r="444" spans="2:12" x14ac:dyDescent="0.2">
      <c r="B444" s="447"/>
      <c r="C444" s="446"/>
      <c r="D444" s="444"/>
      <c r="E444" s="444"/>
      <c r="F444" s="444"/>
      <c r="G444" s="444"/>
      <c r="H444" s="444"/>
      <c r="I444" s="444"/>
      <c r="J444" s="444"/>
      <c r="K444" s="444"/>
      <c r="L444" s="444"/>
    </row>
    <row r="445" spans="2:12" x14ac:dyDescent="0.2">
      <c r="B445" s="447"/>
      <c r="C445" s="446"/>
      <c r="D445" s="444"/>
      <c r="E445" s="444"/>
      <c r="F445" s="444"/>
      <c r="G445" s="444"/>
      <c r="H445" s="444"/>
      <c r="I445" s="444"/>
      <c r="J445" s="444"/>
      <c r="K445" s="444"/>
      <c r="L445" s="444"/>
    </row>
    <row r="446" spans="2:12" x14ac:dyDescent="0.2">
      <c r="B446" s="447"/>
      <c r="C446" s="446"/>
      <c r="D446" s="444"/>
      <c r="E446" s="444"/>
      <c r="F446" s="444"/>
      <c r="G446" s="444"/>
      <c r="H446" s="444"/>
      <c r="I446" s="444"/>
      <c r="J446" s="444"/>
      <c r="K446" s="444"/>
      <c r="L446" s="444"/>
    </row>
    <row r="447" spans="2:12" x14ac:dyDescent="0.2">
      <c r="B447" s="447"/>
      <c r="C447" s="446"/>
      <c r="D447" s="444"/>
      <c r="E447" s="444"/>
      <c r="F447" s="444"/>
      <c r="G447" s="444"/>
      <c r="H447" s="444"/>
      <c r="I447" s="444"/>
      <c r="J447" s="444"/>
      <c r="K447" s="444"/>
      <c r="L447" s="444"/>
    </row>
    <row r="448" spans="2:12" x14ac:dyDescent="0.2">
      <c r="B448" s="447"/>
      <c r="C448" s="446"/>
      <c r="D448" s="444"/>
      <c r="E448" s="444"/>
      <c r="F448" s="444"/>
      <c r="G448" s="444"/>
      <c r="H448" s="444"/>
      <c r="I448" s="444"/>
      <c r="J448" s="444"/>
      <c r="K448" s="444"/>
      <c r="L448" s="444"/>
    </row>
    <row r="449" spans="2:12" x14ac:dyDescent="0.2">
      <c r="B449" s="447"/>
      <c r="C449" s="446"/>
      <c r="D449" s="444"/>
      <c r="E449" s="444"/>
      <c r="F449" s="444"/>
      <c r="G449" s="444"/>
      <c r="H449" s="444"/>
      <c r="I449" s="444"/>
      <c r="J449" s="444"/>
      <c r="K449" s="444"/>
      <c r="L449" s="444"/>
    </row>
    <row r="450" spans="2:12" x14ac:dyDescent="0.2">
      <c r="B450" s="447"/>
      <c r="C450" s="446"/>
      <c r="D450" s="444"/>
      <c r="E450" s="444"/>
      <c r="F450" s="444"/>
      <c r="G450" s="444"/>
      <c r="H450" s="444"/>
      <c r="I450" s="444"/>
      <c r="J450" s="444"/>
      <c r="K450" s="444"/>
      <c r="L450" s="444"/>
    </row>
    <row r="451" spans="2:12" x14ac:dyDescent="0.2">
      <c r="B451" s="447"/>
      <c r="C451" s="446"/>
      <c r="D451" s="444"/>
      <c r="E451" s="444"/>
      <c r="F451" s="444"/>
      <c r="G451" s="444"/>
      <c r="H451" s="444"/>
      <c r="I451" s="444"/>
      <c r="J451" s="444"/>
      <c r="K451" s="444"/>
      <c r="L451" s="444"/>
    </row>
    <row r="452" spans="2:12" x14ac:dyDescent="0.2">
      <c r="B452" s="447"/>
      <c r="C452" s="446"/>
      <c r="D452" s="444"/>
      <c r="E452" s="444"/>
      <c r="F452" s="444"/>
      <c r="G452" s="444"/>
      <c r="H452" s="444"/>
      <c r="I452" s="444"/>
      <c r="J452" s="444"/>
      <c r="K452" s="444"/>
      <c r="L452" s="444"/>
    </row>
    <row r="453" spans="2:12" x14ac:dyDescent="0.2">
      <c r="B453" s="447"/>
      <c r="C453" s="446"/>
      <c r="D453" s="444"/>
      <c r="E453" s="444"/>
      <c r="F453" s="444"/>
      <c r="G453" s="444"/>
      <c r="H453" s="444"/>
      <c r="I453" s="444"/>
      <c r="J453" s="444"/>
      <c r="K453" s="444"/>
      <c r="L453" s="444"/>
    </row>
    <row r="454" spans="2:12" x14ac:dyDescent="0.2">
      <c r="B454" s="447"/>
      <c r="C454" s="446"/>
      <c r="D454" s="444"/>
      <c r="E454" s="444"/>
      <c r="F454" s="444"/>
      <c r="G454" s="444"/>
      <c r="H454" s="444"/>
      <c r="I454" s="444"/>
      <c r="J454" s="444"/>
      <c r="K454" s="444"/>
      <c r="L454" s="444"/>
    </row>
    <row r="455" spans="2:12" x14ac:dyDescent="0.2">
      <c r="B455" s="447"/>
      <c r="C455" s="446"/>
      <c r="D455" s="444"/>
      <c r="E455" s="444"/>
      <c r="F455" s="444"/>
      <c r="G455" s="444"/>
      <c r="H455" s="444"/>
      <c r="I455" s="444"/>
      <c r="J455" s="444"/>
      <c r="K455" s="444"/>
      <c r="L455" s="444"/>
    </row>
    <row r="456" spans="2:12" x14ac:dyDescent="0.2">
      <c r="B456" s="447"/>
      <c r="C456" s="446"/>
      <c r="D456" s="444"/>
      <c r="E456" s="444"/>
      <c r="F456" s="444"/>
      <c r="G456" s="444"/>
      <c r="H456" s="444"/>
      <c r="I456" s="444"/>
      <c r="J456" s="444"/>
      <c r="K456" s="444"/>
      <c r="L456" s="444"/>
    </row>
    <row r="457" spans="2:12" x14ac:dyDescent="0.2">
      <c r="B457" s="447"/>
      <c r="C457" s="446"/>
      <c r="D457" s="444"/>
      <c r="E457" s="444"/>
      <c r="F457" s="444"/>
      <c r="G457" s="444"/>
      <c r="H457" s="444"/>
      <c r="I457" s="444"/>
      <c r="J457" s="444"/>
      <c r="K457" s="444"/>
      <c r="L457" s="444"/>
    </row>
    <row r="458" spans="2:12" x14ac:dyDescent="0.2">
      <c r="B458" s="447"/>
      <c r="C458" s="446"/>
      <c r="D458" s="444"/>
      <c r="E458" s="444"/>
      <c r="F458" s="444"/>
      <c r="G458" s="444"/>
      <c r="H458" s="444"/>
      <c r="I458" s="444"/>
      <c r="J458" s="444"/>
      <c r="K458" s="444"/>
      <c r="L458" s="444"/>
    </row>
    <row r="459" spans="2:12" x14ac:dyDescent="0.2">
      <c r="B459" s="447"/>
      <c r="C459" s="446"/>
      <c r="D459" s="444"/>
      <c r="E459" s="444"/>
      <c r="F459" s="444"/>
      <c r="G459" s="444"/>
      <c r="H459" s="444"/>
      <c r="I459" s="444"/>
      <c r="J459" s="444"/>
      <c r="K459" s="444"/>
      <c r="L459" s="444"/>
    </row>
    <row r="460" spans="2:12" x14ac:dyDescent="0.2">
      <c r="B460" s="447"/>
      <c r="C460" s="446"/>
      <c r="D460" s="444"/>
      <c r="E460" s="444"/>
      <c r="F460" s="444"/>
      <c r="G460" s="444"/>
      <c r="H460" s="444"/>
      <c r="I460" s="444"/>
      <c r="J460" s="444"/>
      <c r="K460" s="444"/>
      <c r="L460" s="444"/>
    </row>
    <row r="461" spans="2:12" x14ac:dyDescent="0.2">
      <c r="B461" s="447"/>
      <c r="C461" s="446"/>
      <c r="D461" s="444"/>
      <c r="E461" s="444"/>
      <c r="F461" s="444"/>
      <c r="G461" s="444"/>
      <c r="H461" s="444"/>
      <c r="I461" s="444"/>
      <c r="J461" s="444"/>
      <c r="K461" s="444"/>
      <c r="L461" s="444"/>
    </row>
    <row r="462" spans="2:12" x14ac:dyDescent="0.2">
      <c r="B462" s="447"/>
      <c r="C462" s="446"/>
      <c r="D462" s="444"/>
      <c r="E462" s="444"/>
      <c r="F462" s="444"/>
      <c r="G462" s="444"/>
      <c r="H462" s="444"/>
      <c r="I462" s="444"/>
      <c r="J462" s="444"/>
      <c r="K462" s="444"/>
      <c r="L462" s="444"/>
    </row>
    <row r="463" spans="2:12" x14ac:dyDescent="0.2">
      <c r="B463" s="447"/>
      <c r="C463" s="446"/>
      <c r="D463" s="444"/>
      <c r="E463" s="444"/>
      <c r="F463" s="444"/>
      <c r="G463" s="444"/>
      <c r="H463" s="444"/>
      <c r="I463" s="444"/>
      <c r="J463" s="444"/>
      <c r="K463" s="444"/>
      <c r="L463" s="444"/>
    </row>
    <row r="464" spans="2:12" x14ac:dyDescent="0.2">
      <c r="B464" s="447"/>
      <c r="C464" s="446"/>
      <c r="D464" s="444"/>
      <c r="E464" s="444"/>
      <c r="F464" s="444"/>
      <c r="G464" s="444"/>
      <c r="H464" s="444"/>
      <c r="I464" s="444"/>
      <c r="J464" s="444"/>
      <c r="K464" s="444"/>
      <c r="L464" s="444"/>
    </row>
    <row r="465" spans="2:12" x14ac:dyDescent="0.2">
      <c r="B465" s="447"/>
      <c r="C465" s="447"/>
      <c r="D465" s="444"/>
      <c r="E465" s="444"/>
      <c r="F465" s="444"/>
      <c r="G465" s="444"/>
      <c r="H465" s="444"/>
      <c r="I465" s="444"/>
      <c r="J465" s="444"/>
      <c r="K465" s="444"/>
      <c r="L465" s="444"/>
    </row>
    <row r="466" spans="2:12" x14ac:dyDescent="0.2">
      <c r="B466" s="447"/>
      <c r="C466" s="447"/>
      <c r="D466" s="444"/>
      <c r="E466" s="444"/>
      <c r="F466" s="444"/>
      <c r="G466" s="444"/>
      <c r="H466" s="444"/>
      <c r="I466" s="444"/>
      <c r="J466" s="444"/>
      <c r="K466" s="444"/>
      <c r="L466" s="444"/>
    </row>
    <row r="467" spans="2:12" x14ac:dyDescent="0.2">
      <c r="B467" s="447"/>
      <c r="C467" s="447"/>
      <c r="D467" s="444"/>
      <c r="E467" s="444"/>
      <c r="F467" s="444"/>
      <c r="G467" s="444"/>
      <c r="H467" s="444"/>
      <c r="I467" s="444"/>
      <c r="J467" s="444"/>
      <c r="K467" s="444"/>
      <c r="L467" s="444"/>
    </row>
    <row r="468" spans="2:12" x14ac:dyDescent="0.2">
      <c r="B468" s="447"/>
      <c r="C468" s="447"/>
      <c r="D468" s="444"/>
      <c r="E468" s="444"/>
      <c r="F468" s="444"/>
      <c r="G468" s="444"/>
      <c r="H468" s="444"/>
      <c r="I468" s="444"/>
      <c r="J468" s="444"/>
      <c r="K468" s="444"/>
      <c r="L468" s="444"/>
    </row>
    <row r="469" spans="2:12" x14ac:dyDescent="0.2">
      <c r="B469" s="447"/>
      <c r="C469" s="447"/>
      <c r="D469" s="444"/>
      <c r="E469" s="444"/>
      <c r="F469" s="444"/>
      <c r="G469" s="444"/>
      <c r="H469" s="444"/>
      <c r="I469" s="444"/>
      <c r="J469" s="444"/>
      <c r="K469" s="444"/>
      <c r="L469" s="444"/>
    </row>
    <row r="470" spans="2:12" x14ac:dyDescent="0.2">
      <c r="B470" s="447"/>
      <c r="C470" s="447"/>
      <c r="D470" s="444"/>
      <c r="E470" s="444"/>
      <c r="F470" s="444"/>
      <c r="G470" s="444"/>
      <c r="H470" s="444"/>
      <c r="I470" s="444"/>
      <c r="J470" s="444"/>
      <c r="K470" s="444"/>
      <c r="L470" s="444"/>
    </row>
    <row r="471" spans="2:12" x14ac:dyDescent="0.2">
      <c r="B471" s="447"/>
      <c r="C471" s="447"/>
      <c r="D471" s="444"/>
      <c r="E471" s="444"/>
      <c r="F471" s="444"/>
      <c r="G471" s="444"/>
      <c r="H471" s="444"/>
      <c r="I471" s="444"/>
      <c r="J471" s="444"/>
      <c r="K471" s="444"/>
      <c r="L471" s="444"/>
    </row>
    <row r="472" spans="2:12" x14ac:dyDescent="0.2">
      <c r="B472" s="447"/>
      <c r="C472" s="447"/>
      <c r="D472" s="444"/>
      <c r="E472" s="444"/>
      <c r="F472" s="444"/>
      <c r="G472" s="444"/>
      <c r="H472" s="444"/>
      <c r="I472" s="444"/>
      <c r="J472" s="444"/>
      <c r="K472" s="444"/>
      <c r="L472" s="444"/>
    </row>
    <row r="473" spans="2:12" x14ac:dyDescent="0.2">
      <c r="B473" s="447"/>
      <c r="C473" s="447"/>
      <c r="D473" s="444"/>
      <c r="E473" s="444"/>
      <c r="F473" s="444"/>
      <c r="G473" s="444"/>
      <c r="H473" s="444"/>
      <c r="I473" s="444"/>
      <c r="J473" s="444"/>
      <c r="K473" s="444"/>
      <c r="L473" s="444"/>
    </row>
    <row r="474" spans="2:12" x14ac:dyDescent="0.2">
      <c r="B474" s="447"/>
      <c r="C474" s="447"/>
      <c r="D474" s="444"/>
      <c r="E474" s="444"/>
      <c r="F474" s="444"/>
      <c r="G474" s="444"/>
      <c r="H474" s="444"/>
      <c r="I474" s="444"/>
      <c r="J474" s="444"/>
      <c r="K474" s="444"/>
      <c r="L474" s="444"/>
    </row>
    <row r="475" spans="2:12" x14ac:dyDescent="0.2">
      <c r="B475" s="447"/>
      <c r="C475" s="447"/>
      <c r="D475" s="444"/>
      <c r="E475" s="444"/>
      <c r="F475" s="444"/>
      <c r="G475" s="444"/>
      <c r="H475" s="444"/>
      <c r="I475" s="444"/>
      <c r="J475" s="444"/>
      <c r="K475" s="444"/>
      <c r="L475" s="444"/>
    </row>
    <row r="476" spans="2:12" x14ac:dyDescent="0.2">
      <c r="B476" s="447"/>
      <c r="C476" s="447"/>
      <c r="D476" s="444"/>
      <c r="E476" s="444"/>
      <c r="F476" s="444"/>
      <c r="G476" s="444"/>
      <c r="H476" s="444"/>
      <c r="I476" s="444"/>
      <c r="J476" s="444"/>
      <c r="K476" s="444"/>
      <c r="L476" s="444"/>
    </row>
    <row r="477" spans="2:12" x14ac:dyDescent="0.2">
      <c r="B477" s="447"/>
      <c r="C477" s="447"/>
      <c r="D477" s="444"/>
      <c r="E477" s="444"/>
      <c r="F477" s="444"/>
      <c r="G477" s="444"/>
      <c r="H477" s="444"/>
      <c r="I477" s="444"/>
      <c r="J477" s="444"/>
      <c r="K477" s="444"/>
      <c r="L477" s="444"/>
    </row>
    <row r="478" spans="2:12" x14ac:dyDescent="0.2">
      <c r="B478" s="447"/>
      <c r="C478" s="447"/>
      <c r="D478" s="444"/>
      <c r="E478" s="444"/>
      <c r="F478" s="444"/>
      <c r="G478" s="444"/>
      <c r="H478" s="444"/>
      <c r="I478" s="444"/>
      <c r="J478" s="444"/>
      <c r="K478" s="444"/>
      <c r="L478" s="444"/>
    </row>
    <row r="479" spans="2:12" x14ac:dyDescent="0.2">
      <c r="B479" s="447"/>
      <c r="C479" s="447"/>
      <c r="D479" s="444"/>
      <c r="E479" s="444"/>
      <c r="F479" s="444"/>
      <c r="G479" s="444"/>
      <c r="H479" s="444"/>
      <c r="I479" s="444"/>
      <c r="J479" s="444"/>
      <c r="K479" s="444"/>
      <c r="L479" s="444"/>
    </row>
    <row r="480" spans="2:12" x14ac:dyDescent="0.2">
      <c r="B480" s="447"/>
      <c r="C480" s="447"/>
      <c r="D480" s="444"/>
      <c r="E480" s="444"/>
      <c r="F480" s="444"/>
      <c r="G480" s="444"/>
      <c r="H480" s="444"/>
      <c r="I480" s="444"/>
      <c r="J480" s="444"/>
      <c r="K480" s="444"/>
      <c r="L480" s="444"/>
    </row>
    <row r="481" spans="2:12" x14ac:dyDescent="0.2">
      <c r="B481" s="447"/>
      <c r="C481" s="447"/>
      <c r="D481" s="444"/>
      <c r="E481" s="444"/>
      <c r="F481" s="444"/>
      <c r="G481" s="444"/>
      <c r="H481" s="444"/>
      <c r="I481" s="444"/>
      <c r="J481" s="444"/>
      <c r="K481" s="444"/>
      <c r="L481" s="444"/>
    </row>
    <row r="482" spans="2:12" x14ac:dyDescent="0.2">
      <c r="B482" s="447"/>
      <c r="C482" s="447"/>
      <c r="D482" s="444"/>
      <c r="E482" s="444"/>
      <c r="F482" s="444"/>
      <c r="G482" s="444"/>
      <c r="H482" s="444"/>
      <c r="I482" s="444"/>
      <c r="J482" s="444"/>
      <c r="K482" s="444"/>
      <c r="L482" s="444"/>
    </row>
    <row r="483" spans="2:12" x14ac:dyDescent="0.2">
      <c r="B483" s="447"/>
      <c r="C483" s="447"/>
      <c r="D483" s="444"/>
      <c r="E483" s="444"/>
      <c r="F483" s="444"/>
      <c r="G483" s="444"/>
      <c r="H483" s="444"/>
      <c r="I483" s="444"/>
      <c r="J483" s="444"/>
      <c r="K483" s="444"/>
      <c r="L483" s="444"/>
    </row>
    <row r="484" spans="2:12" x14ac:dyDescent="0.2">
      <c r="B484" s="447"/>
      <c r="C484" s="447"/>
      <c r="D484" s="444"/>
      <c r="E484" s="444"/>
      <c r="F484" s="444"/>
      <c r="G484" s="444"/>
      <c r="H484" s="444"/>
      <c r="I484" s="444"/>
      <c r="J484" s="444"/>
      <c r="K484" s="444"/>
      <c r="L484" s="444"/>
    </row>
    <row r="485" spans="2:12" x14ac:dyDescent="0.2">
      <c r="B485" s="447"/>
      <c r="C485" s="447"/>
      <c r="D485" s="444"/>
      <c r="E485" s="444"/>
      <c r="F485" s="444"/>
      <c r="G485" s="444"/>
      <c r="H485" s="444"/>
      <c r="I485" s="444"/>
      <c r="J485" s="444"/>
      <c r="K485" s="444"/>
      <c r="L485" s="444"/>
    </row>
    <row r="486" spans="2:12" x14ac:dyDescent="0.2">
      <c r="B486" s="447"/>
      <c r="C486" s="447"/>
      <c r="D486" s="444"/>
      <c r="E486" s="444"/>
      <c r="F486" s="444"/>
      <c r="G486" s="444"/>
      <c r="H486" s="444"/>
      <c r="I486" s="444"/>
      <c r="J486" s="444"/>
      <c r="K486" s="444"/>
      <c r="L486" s="444"/>
    </row>
    <row r="487" spans="2:12" x14ac:dyDescent="0.2">
      <c r="B487" s="447"/>
      <c r="C487" s="447"/>
      <c r="D487" s="444"/>
      <c r="E487" s="444"/>
      <c r="F487" s="444"/>
      <c r="G487" s="444"/>
      <c r="H487" s="444"/>
      <c r="I487" s="444"/>
      <c r="J487" s="444"/>
      <c r="K487" s="444"/>
      <c r="L487" s="444"/>
    </row>
    <row r="488" spans="2:12" x14ac:dyDescent="0.2">
      <c r="B488" s="447"/>
      <c r="C488" s="447"/>
      <c r="D488" s="444"/>
      <c r="E488" s="444"/>
      <c r="F488" s="444"/>
      <c r="G488" s="444"/>
      <c r="H488" s="444"/>
      <c r="I488" s="444"/>
      <c r="J488" s="444"/>
      <c r="K488" s="444"/>
      <c r="L488" s="444"/>
    </row>
    <row r="489" spans="2:12" x14ac:dyDescent="0.2">
      <c r="B489" s="447"/>
      <c r="C489" s="447"/>
      <c r="D489" s="444"/>
      <c r="E489" s="444"/>
      <c r="F489" s="444"/>
      <c r="G489" s="444"/>
      <c r="H489" s="444"/>
      <c r="I489" s="444"/>
      <c r="J489" s="444"/>
      <c r="K489" s="444"/>
      <c r="L489" s="444"/>
    </row>
    <row r="490" spans="2:12" x14ac:dyDescent="0.2">
      <c r="B490" s="447"/>
      <c r="C490" s="447"/>
      <c r="D490" s="444"/>
      <c r="E490" s="444"/>
      <c r="F490" s="444"/>
      <c r="G490" s="444"/>
      <c r="H490" s="444"/>
      <c r="I490" s="444"/>
      <c r="J490" s="444"/>
      <c r="K490" s="444"/>
      <c r="L490" s="444"/>
    </row>
    <row r="491" spans="2:12" x14ac:dyDescent="0.2">
      <c r="B491" s="447"/>
      <c r="C491" s="447"/>
      <c r="D491" s="444"/>
      <c r="E491" s="444"/>
      <c r="F491" s="444"/>
      <c r="G491" s="444"/>
      <c r="H491" s="444"/>
      <c r="I491" s="444"/>
      <c r="J491" s="444"/>
      <c r="K491" s="444"/>
      <c r="L491" s="444"/>
    </row>
    <row r="492" spans="2:12" x14ac:dyDescent="0.2">
      <c r="B492" s="447"/>
      <c r="C492" s="447"/>
      <c r="D492" s="444"/>
      <c r="E492" s="444"/>
      <c r="F492" s="444"/>
      <c r="G492" s="444"/>
      <c r="H492" s="444"/>
      <c r="I492" s="444"/>
      <c r="J492" s="444"/>
      <c r="K492" s="444"/>
      <c r="L492" s="444"/>
    </row>
    <row r="493" spans="2:12" x14ac:dyDescent="0.2">
      <c r="B493" s="447"/>
      <c r="C493" s="447"/>
      <c r="D493" s="444"/>
      <c r="E493" s="444"/>
      <c r="F493" s="444"/>
      <c r="G493" s="444"/>
      <c r="H493" s="444"/>
      <c r="I493" s="444"/>
      <c r="J493" s="444"/>
      <c r="K493" s="444"/>
      <c r="L493" s="444"/>
    </row>
    <row r="494" spans="2:12" x14ac:dyDescent="0.2">
      <c r="B494" s="447"/>
      <c r="C494" s="447"/>
      <c r="D494" s="444"/>
      <c r="E494" s="444"/>
      <c r="F494" s="444"/>
      <c r="G494" s="444"/>
      <c r="H494" s="444"/>
      <c r="I494" s="444"/>
      <c r="J494" s="444"/>
      <c r="K494" s="444"/>
      <c r="L494" s="444"/>
    </row>
    <row r="495" spans="2:12" x14ac:dyDescent="0.2">
      <c r="B495" s="447"/>
      <c r="C495" s="447"/>
      <c r="D495" s="444"/>
      <c r="E495" s="444"/>
      <c r="F495" s="444"/>
      <c r="G495" s="444"/>
      <c r="H495" s="444"/>
      <c r="I495" s="444"/>
      <c r="J495" s="444"/>
      <c r="K495" s="444"/>
      <c r="L495" s="444"/>
    </row>
    <row r="496" spans="2:12" x14ac:dyDescent="0.2">
      <c r="B496" s="447"/>
      <c r="C496" s="447"/>
      <c r="D496" s="444"/>
      <c r="E496" s="444"/>
      <c r="F496" s="444"/>
      <c r="G496" s="444"/>
      <c r="H496" s="444"/>
      <c r="I496" s="444"/>
      <c r="J496" s="444"/>
      <c r="K496" s="444"/>
      <c r="L496" s="444"/>
    </row>
    <row r="497" spans="2:12" x14ac:dyDescent="0.2">
      <c r="B497" s="447"/>
      <c r="C497" s="447"/>
      <c r="D497" s="444"/>
      <c r="E497" s="444"/>
      <c r="F497" s="444"/>
      <c r="G497" s="444"/>
      <c r="H497" s="444"/>
      <c r="I497" s="444"/>
      <c r="J497" s="444"/>
      <c r="K497" s="444"/>
      <c r="L497" s="444"/>
    </row>
    <row r="498" spans="2:12" x14ac:dyDescent="0.2">
      <c r="B498" s="447"/>
      <c r="C498" s="447"/>
      <c r="D498" s="444"/>
      <c r="E498" s="444"/>
      <c r="F498" s="444"/>
      <c r="G498" s="444"/>
      <c r="H498" s="444"/>
      <c r="I498" s="444"/>
      <c r="J498" s="444"/>
      <c r="K498" s="444"/>
      <c r="L498" s="444"/>
    </row>
    <row r="499" spans="2:12" x14ac:dyDescent="0.2">
      <c r="B499" s="447"/>
      <c r="C499" s="447"/>
      <c r="D499" s="444"/>
      <c r="E499" s="444"/>
      <c r="F499" s="444"/>
      <c r="G499" s="444"/>
      <c r="H499" s="444"/>
      <c r="I499" s="444"/>
      <c r="J499" s="444"/>
      <c r="K499" s="444"/>
      <c r="L499" s="444"/>
    </row>
    <row r="500" spans="2:12" x14ac:dyDescent="0.2">
      <c r="B500" s="447"/>
      <c r="C500" s="447"/>
      <c r="D500" s="444"/>
      <c r="E500" s="444"/>
      <c r="F500" s="444"/>
      <c r="G500" s="444"/>
      <c r="H500" s="444"/>
      <c r="I500" s="444"/>
      <c r="J500" s="444"/>
      <c r="K500" s="444"/>
      <c r="L500" s="444"/>
    </row>
    <row r="501" spans="2:12" x14ac:dyDescent="0.2">
      <c r="B501" s="447"/>
      <c r="C501" s="447"/>
      <c r="D501" s="444"/>
      <c r="E501" s="444"/>
      <c r="F501" s="444"/>
      <c r="G501" s="444"/>
      <c r="H501" s="444"/>
      <c r="I501" s="444"/>
      <c r="J501" s="444"/>
      <c r="K501" s="444"/>
      <c r="L501" s="444"/>
    </row>
    <row r="502" spans="2:12" x14ac:dyDescent="0.2">
      <c r="B502" s="447"/>
      <c r="C502" s="447"/>
      <c r="D502" s="444"/>
      <c r="E502" s="444"/>
      <c r="F502" s="444"/>
      <c r="G502" s="444"/>
      <c r="H502" s="444"/>
      <c r="I502" s="444"/>
      <c r="J502" s="444"/>
      <c r="K502" s="444"/>
      <c r="L502" s="444"/>
    </row>
    <row r="503" spans="2:12" x14ac:dyDescent="0.2">
      <c r="B503" s="447"/>
      <c r="C503" s="447"/>
      <c r="D503" s="444"/>
      <c r="E503" s="444"/>
      <c r="F503" s="444"/>
      <c r="G503" s="444"/>
      <c r="H503" s="444"/>
      <c r="I503" s="444"/>
      <c r="J503" s="444"/>
      <c r="K503" s="444"/>
      <c r="L503" s="444"/>
    </row>
    <row r="504" spans="2:12" x14ac:dyDescent="0.2">
      <c r="B504" s="447"/>
      <c r="C504" s="447"/>
      <c r="D504" s="444"/>
      <c r="E504" s="444"/>
      <c r="F504" s="444"/>
      <c r="G504" s="444"/>
      <c r="H504" s="444"/>
      <c r="I504" s="444"/>
      <c r="J504" s="444"/>
      <c r="K504" s="444"/>
      <c r="L504" s="444"/>
    </row>
    <row r="505" spans="2:12" x14ac:dyDescent="0.2">
      <c r="B505" s="447"/>
      <c r="C505" s="447"/>
      <c r="D505" s="444"/>
      <c r="E505" s="444"/>
      <c r="F505" s="444"/>
      <c r="G505" s="444"/>
      <c r="H505" s="444"/>
      <c r="I505" s="444"/>
      <c r="J505" s="444"/>
      <c r="K505" s="444"/>
      <c r="L505" s="444"/>
    </row>
    <row r="506" spans="2:12" x14ac:dyDescent="0.2">
      <c r="B506" s="447"/>
      <c r="C506" s="447"/>
      <c r="D506" s="444"/>
      <c r="E506" s="444"/>
      <c r="F506" s="444"/>
      <c r="G506" s="444"/>
      <c r="H506" s="444"/>
      <c r="I506" s="444"/>
      <c r="J506" s="444"/>
      <c r="K506" s="444"/>
      <c r="L506" s="444"/>
    </row>
    <row r="507" spans="2:12" x14ac:dyDescent="0.2">
      <c r="B507" s="447"/>
      <c r="C507" s="447"/>
      <c r="D507" s="444"/>
      <c r="E507" s="444"/>
      <c r="F507" s="444"/>
      <c r="G507" s="444"/>
      <c r="H507" s="444"/>
      <c r="I507" s="444"/>
      <c r="J507" s="444"/>
      <c r="K507" s="444"/>
      <c r="L507" s="444"/>
    </row>
    <row r="508" spans="2:12" x14ac:dyDescent="0.2">
      <c r="B508" s="447"/>
      <c r="C508" s="447"/>
      <c r="D508" s="444"/>
      <c r="E508" s="444"/>
      <c r="F508" s="444"/>
      <c r="G508" s="444"/>
      <c r="H508" s="444"/>
      <c r="I508" s="444"/>
      <c r="J508" s="444"/>
      <c r="K508" s="444"/>
      <c r="L508" s="444"/>
    </row>
    <row r="509" spans="2:12" x14ac:dyDescent="0.2">
      <c r="B509" s="447"/>
      <c r="C509" s="447"/>
      <c r="D509" s="444"/>
      <c r="E509" s="444"/>
      <c r="F509" s="444"/>
      <c r="G509" s="444"/>
      <c r="H509" s="444"/>
      <c r="I509" s="444"/>
      <c r="J509" s="444"/>
      <c r="K509" s="444"/>
      <c r="L509" s="444"/>
    </row>
    <row r="510" spans="2:12" x14ac:dyDescent="0.2">
      <c r="B510" s="447"/>
      <c r="C510" s="447"/>
      <c r="D510" s="444"/>
      <c r="E510" s="444"/>
      <c r="F510" s="444"/>
      <c r="G510" s="444"/>
      <c r="H510" s="444"/>
      <c r="I510" s="444"/>
      <c r="J510" s="444"/>
      <c r="K510" s="444"/>
      <c r="L510" s="444"/>
    </row>
    <row r="511" spans="2:12" x14ac:dyDescent="0.2">
      <c r="B511" s="447"/>
      <c r="C511" s="447"/>
      <c r="D511" s="444"/>
      <c r="E511" s="444"/>
      <c r="F511" s="444"/>
      <c r="G511" s="444"/>
      <c r="H511" s="444"/>
      <c r="I511" s="444"/>
      <c r="J511" s="444"/>
      <c r="K511" s="444"/>
      <c r="L511" s="444"/>
    </row>
    <row r="512" spans="2:12" x14ac:dyDescent="0.2">
      <c r="B512" s="447"/>
      <c r="C512" s="447"/>
      <c r="D512" s="444"/>
      <c r="E512" s="444"/>
      <c r="F512" s="444"/>
      <c r="G512" s="444"/>
      <c r="H512" s="444"/>
      <c r="I512" s="444"/>
      <c r="J512" s="444"/>
      <c r="K512" s="444"/>
      <c r="L512" s="444"/>
    </row>
    <row r="513" spans="2:12" x14ac:dyDescent="0.2">
      <c r="B513" s="447"/>
      <c r="C513" s="447"/>
      <c r="D513" s="444"/>
      <c r="E513" s="444"/>
      <c r="F513" s="444"/>
      <c r="G513" s="444"/>
      <c r="H513" s="444"/>
      <c r="I513" s="444"/>
      <c r="J513" s="444"/>
      <c r="K513" s="444"/>
      <c r="L513" s="444"/>
    </row>
    <row r="514" spans="2:12" x14ac:dyDescent="0.2">
      <c r="B514" s="447"/>
      <c r="C514" s="447"/>
      <c r="D514" s="444"/>
      <c r="E514" s="444"/>
      <c r="F514" s="444"/>
      <c r="G514" s="444"/>
      <c r="H514" s="444"/>
      <c r="I514" s="444"/>
      <c r="J514" s="444"/>
      <c r="K514" s="444"/>
      <c r="L514" s="444"/>
    </row>
    <row r="515" spans="2:12" x14ac:dyDescent="0.2">
      <c r="B515" s="447"/>
      <c r="C515" s="447"/>
      <c r="D515" s="444"/>
      <c r="E515" s="444"/>
      <c r="F515" s="444"/>
      <c r="G515" s="444"/>
      <c r="H515" s="444"/>
      <c r="I515" s="444"/>
      <c r="J515" s="444"/>
      <c r="K515" s="444"/>
      <c r="L515" s="444"/>
    </row>
    <row r="516" spans="2:12" x14ac:dyDescent="0.2">
      <c r="B516" s="447"/>
      <c r="C516" s="447"/>
      <c r="D516" s="444"/>
      <c r="E516" s="444"/>
      <c r="F516" s="444"/>
      <c r="G516" s="444"/>
      <c r="H516" s="444"/>
      <c r="I516" s="444"/>
      <c r="J516" s="444"/>
      <c r="K516" s="444"/>
      <c r="L516" s="444"/>
    </row>
    <row r="517" spans="2:12" x14ac:dyDescent="0.2">
      <c r="B517" s="447"/>
      <c r="C517" s="447"/>
      <c r="D517" s="444"/>
      <c r="E517" s="444"/>
      <c r="F517" s="444"/>
      <c r="G517" s="444"/>
      <c r="H517" s="444"/>
      <c r="I517" s="444"/>
      <c r="J517" s="444"/>
      <c r="K517" s="444"/>
      <c r="L517" s="444"/>
    </row>
    <row r="518" spans="2:12" x14ac:dyDescent="0.2">
      <c r="B518" s="447"/>
      <c r="C518" s="447"/>
      <c r="D518" s="444"/>
      <c r="E518" s="444"/>
      <c r="F518" s="444"/>
      <c r="G518" s="444"/>
      <c r="H518" s="444"/>
      <c r="I518" s="444"/>
      <c r="J518" s="444"/>
      <c r="K518" s="444"/>
      <c r="L518" s="444"/>
    </row>
    <row r="519" spans="2:12" x14ac:dyDescent="0.2">
      <c r="B519" s="447"/>
      <c r="C519" s="447"/>
      <c r="D519" s="444"/>
      <c r="E519" s="444"/>
      <c r="F519" s="444"/>
      <c r="G519" s="444"/>
      <c r="H519" s="444"/>
      <c r="I519" s="444"/>
      <c r="J519" s="444"/>
      <c r="K519" s="444"/>
      <c r="L519" s="444"/>
    </row>
    <row r="520" spans="2:12" x14ac:dyDescent="0.2">
      <c r="B520" s="447"/>
      <c r="C520" s="447"/>
      <c r="D520" s="444"/>
      <c r="E520" s="444"/>
      <c r="F520" s="444"/>
      <c r="G520" s="444"/>
      <c r="H520" s="444"/>
      <c r="I520" s="444"/>
      <c r="J520" s="444"/>
      <c r="K520" s="444"/>
      <c r="L520" s="444"/>
    </row>
    <row r="521" spans="2:12" x14ac:dyDescent="0.2">
      <c r="B521" s="447"/>
      <c r="C521" s="447"/>
      <c r="D521" s="444"/>
      <c r="E521" s="444"/>
      <c r="F521" s="444"/>
      <c r="G521" s="444"/>
      <c r="H521" s="444"/>
      <c r="I521" s="444"/>
      <c r="J521" s="444"/>
      <c r="K521" s="444"/>
      <c r="L521" s="444"/>
    </row>
    <row r="522" spans="2:12" x14ac:dyDescent="0.2">
      <c r="B522" s="447"/>
      <c r="C522" s="447"/>
      <c r="D522" s="444"/>
      <c r="E522" s="444"/>
      <c r="F522" s="444"/>
      <c r="G522" s="444"/>
      <c r="H522" s="444"/>
      <c r="I522" s="444"/>
      <c r="J522" s="444"/>
      <c r="K522" s="444"/>
      <c r="L522" s="444"/>
    </row>
    <row r="523" spans="2:12" x14ac:dyDescent="0.2">
      <c r="B523" s="447"/>
      <c r="C523" s="447"/>
      <c r="D523" s="444"/>
      <c r="E523" s="444"/>
      <c r="F523" s="444"/>
      <c r="G523" s="444"/>
      <c r="H523" s="444"/>
      <c r="I523" s="444"/>
      <c r="J523" s="444"/>
      <c r="K523" s="444"/>
      <c r="L523" s="444"/>
    </row>
    <row r="524" spans="2:12" x14ac:dyDescent="0.2">
      <c r="B524" s="447"/>
      <c r="C524" s="447"/>
      <c r="D524" s="444"/>
      <c r="E524" s="444"/>
      <c r="F524" s="444"/>
      <c r="G524" s="444"/>
      <c r="H524" s="444"/>
      <c r="I524" s="444"/>
      <c r="J524" s="444"/>
      <c r="K524" s="444"/>
      <c r="L524" s="444"/>
    </row>
    <row r="525" spans="2:12" x14ac:dyDescent="0.2">
      <c r="B525" s="447"/>
      <c r="C525" s="447"/>
      <c r="D525" s="444"/>
      <c r="E525" s="444"/>
      <c r="F525" s="444"/>
      <c r="G525" s="444"/>
      <c r="H525" s="444"/>
      <c r="I525" s="444"/>
      <c r="J525" s="444"/>
      <c r="K525" s="444"/>
      <c r="L525" s="444"/>
    </row>
    <row r="526" spans="2:12" x14ac:dyDescent="0.2">
      <c r="B526" s="447"/>
      <c r="C526" s="447"/>
      <c r="D526" s="444"/>
      <c r="E526" s="444"/>
      <c r="F526" s="444"/>
      <c r="G526" s="444"/>
      <c r="H526" s="444"/>
      <c r="I526" s="444"/>
      <c r="J526" s="444"/>
      <c r="K526" s="444"/>
      <c r="L526" s="444"/>
    </row>
    <row r="527" spans="2:12" x14ac:dyDescent="0.2">
      <c r="B527" s="447"/>
      <c r="C527" s="447"/>
      <c r="D527" s="444"/>
      <c r="E527" s="444"/>
      <c r="F527" s="444"/>
      <c r="G527" s="444"/>
      <c r="H527" s="444"/>
      <c r="I527" s="444"/>
      <c r="J527" s="444"/>
      <c r="K527" s="444"/>
      <c r="L527" s="444"/>
    </row>
    <row r="528" spans="2:12" x14ac:dyDescent="0.2">
      <c r="B528" s="447"/>
      <c r="C528" s="447"/>
      <c r="D528" s="444"/>
      <c r="E528" s="444"/>
      <c r="F528" s="444"/>
      <c r="G528" s="444"/>
      <c r="H528" s="444"/>
      <c r="I528" s="444"/>
      <c r="J528" s="444"/>
      <c r="K528" s="444"/>
      <c r="L528" s="444"/>
    </row>
    <row r="529" spans="2:12" x14ac:dyDescent="0.2">
      <c r="B529" s="447"/>
      <c r="C529" s="447"/>
      <c r="D529" s="444"/>
      <c r="E529" s="444"/>
      <c r="F529" s="444"/>
      <c r="G529" s="444"/>
      <c r="H529" s="444"/>
      <c r="I529" s="444"/>
      <c r="J529" s="444"/>
      <c r="K529" s="444"/>
      <c r="L529" s="444"/>
    </row>
    <row r="530" spans="2:12" x14ac:dyDescent="0.2">
      <c r="B530" s="447"/>
      <c r="C530" s="447"/>
      <c r="D530" s="444"/>
      <c r="E530" s="444"/>
      <c r="F530" s="444"/>
      <c r="G530" s="444"/>
      <c r="H530" s="444"/>
      <c r="I530" s="444"/>
      <c r="J530" s="444"/>
      <c r="K530" s="444"/>
      <c r="L530" s="444"/>
    </row>
    <row r="531" spans="2:12" x14ac:dyDescent="0.2">
      <c r="B531" s="447"/>
      <c r="C531" s="447"/>
      <c r="D531" s="444"/>
      <c r="E531" s="444"/>
      <c r="F531" s="444"/>
      <c r="G531" s="444"/>
      <c r="H531" s="444"/>
      <c r="I531" s="444"/>
      <c r="J531" s="444"/>
      <c r="K531" s="444"/>
      <c r="L531" s="444"/>
    </row>
    <row r="532" spans="2:12" x14ac:dyDescent="0.2">
      <c r="B532" s="447"/>
      <c r="C532" s="447"/>
      <c r="D532" s="444"/>
      <c r="E532" s="444"/>
      <c r="F532" s="444"/>
      <c r="G532" s="444"/>
      <c r="H532" s="444"/>
      <c r="I532" s="444"/>
      <c r="J532" s="444"/>
      <c r="K532" s="444"/>
      <c r="L532" s="444"/>
    </row>
    <row r="533" spans="2:12" x14ac:dyDescent="0.2">
      <c r="B533" s="447"/>
      <c r="C533" s="447"/>
      <c r="D533" s="444"/>
      <c r="E533" s="444"/>
      <c r="F533" s="444"/>
      <c r="G533" s="444"/>
      <c r="H533" s="444"/>
      <c r="I533" s="444"/>
      <c r="J533" s="444"/>
      <c r="K533" s="444"/>
      <c r="L533" s="444"/>
    </row>
    <row r="534" spans="2:12" x14ac:dyDescent="0.2">
      <c r="B534" s="447"/>
      <c r="C534" s="447"/>
      <c r="D534" s="444"/>
      <c r="E534" s="444"/>
      <c r="F534" s="444"/>
      <c r="G534" s="444"/>
      <c r="H534" s="444"/>
      <c r="I534" s="444"/>
      <c r="J534" s="444"/>
      <c r="K534" s="444"/>
      <c r="L534" s="444"/>
    </row>
    <row r="535" spans="2:12" x14ac:dyDescent="0.2">
      <c r="B535" s="447"/>
      <c r="C535" s="447"/>
      <c r="D535" s="444"/>
      <c r="E535" s="444"/>
      <c r="F535" s="444"/>
      <c r="G535" s="444"/>
      <c r="H535" s="444"/>
      <c r="I535" s="444"/>
      <c r="J535" s="444"/>
      <c r="K535" s="444"/>
      <c r="L535" s="444"/>
    </row>
    <row r="536" spans="2:12" x14ac:dyDescent="0.2">
      <c r="B536" s="447"/>
      <c r="C536" s="447"/>
      <c r="D536" s="444"/>
      <c r="E536" s="444"/>
      <c r="F536" s="444"/>
      <c r="G536" s="444"/>
      <c r="H536" s="444"/>
      <c r="I536" s="444"/>
      <c r="J536" s="444"/>
      <c r="K536" s="444"/>
      <c r="L536" s="444"/>
    </row>
    <row r="537" spans="2:12" x14ac:dyDescent="0.2">
      <c r="B537" s="447"/>
      <c r="C537" s="447"/>
      <c r="D537" s="444"/>
      <c r="E537" s="444"/>
      <c r="F537" s="444"/>
      <c r="G537" s="444"/>
      <c r="H537" s="444"/>
      <c r="I537" s="444"/>
      <c r="J537" s="444"/>
      <c r="K537" s="444"/>
      <c r="L537" s="444"/>
    </row>
    <row r="538" spans="2:12" x14ac:dyDescent="0.2">
      <c r="B538" s="447"/>
      <c r="C538" s="447"/>
      <c r="D538" s="444"/>
      <c r="E538" s="444"/>
      <c r="F538" s="444"/>
      <c r="G538" s="444"/>
      <c r="H538" s="444"/>
      <c r="I538" s="444"/>
      <c r="J538" s="444"/>
      <c r="K538" s="444"/>
      <c r="L538" s="444"/>
    </row>
    <row r="539" spans="2:12" x14ac:dyDescent="0.2">
      <c r="B539" s="447"/>
      <c r="C539" s="447"/>
      <c r="D539" s="444"/>
      <c r="E539" s="444"/>
      <c r="F539" s="444"/>
      <c r="G539" s="444"/>
      <c r="H539" s="444"/>
      <c r="I539" s="444"/>
      <c r="J539" s="444"/>
      <c r="K539" s="444"/>
      <c r="L539" s="444"/>
    </row>
    <row r="540" spans="2:12" x14ac:dyDescent="0.2">
      <c r="B540" s="447"/>
      <c r="C540" s="447"/>
      <c r="D540" s="444"/>
      <c r="E540" s="444"/>
      <c r="F540" s="444"/>
      <c r="G540" s="444"/>
      <c r="H540" s="444"/>
      <c r="I540" s="444"/>
      <c r="J540" s="444"/>
      <c r="K540" s="444"/>
      <c r="L540" s="444"/>
    </row>
    <row r="541" spans="2:12" x14ac:dyDescent="0.2">
      <c r="B541" s="447"/>
      <c r="C541" s="447"/>
      <c r="D541" s="444"/>
      <c r="E541" s="444"/>
      <c r="F541" s="444"/>
      <c r="G541" s="444"/>
      <c r="H541" s="444"/>
      <c r="I541" s="444"/>
      <c r="J541" s="444"/>
      <c r="K541" s="444"/>
      <c r="L541" s="444"/>
    </row>
    <row r="542" spans="2:12" x14ac:dyDescent="0.2">
      <c r="B542" s="447"/>
      <c r="C542" s="447"/>
      <c r="D542" s="444"/>
      <c r="E542" s="444"/>
      <c r="F542" s="444"/>
      <c r="G542" s="444"/>
      <c r="H542" s="444"/>
      <c r="I542" s="444"/>
      <c r="J542" s="444"/>
      <c r="K542" s="444"/>
      <c r="L542" s="444"/>
    </row>
    <row r="543" spans="2:12" x14ac:dyDescent="0.2">
      <c r="B543" s="447"/>
      <c r="C543" s="447"/>
      <c r="D543" s="444"/>
      <c r="E543" s="444"/>
      <c r="F543" s="444"/>
      <c r="G543" s="444"/>
      <c r="H543" s="444"/>
      <c r="I543" s="444"/>
      <c r="J543" s="444"/>
      <c r="K543" s="444"/>
      <c r="L543" s="444"/>
    </row>
    <row r="544" spans="2:12" x14ac:dyDescent="0.2">
      <c r="B544" s="447"/>
      <c r="C544" s="447"/>
      <c r="D544" s="444"/>
      <c r="E544" s="444"/>
      <c r="F544" s="444"/>
      <c r="G544" s="444"/>
      <c r="H544" s="444"/>
      <c r="I544" s="444"/>
      <c r="J544" s="444"/>
      <c r="K544" s="444"/>
      <c r="L544" s="444"/>
    </row>
    <row r="545" spans="2:12" x14ac:dyDescent="0.2">
      <c r="B545" s="447"/>
      <c r="C545" s="447"/>
      <c r="D545" s="444"/>
      <c r="E545" s="444"/>
      <c r="F545" s="444"/>
      <c r="G545" s="444"/>
      <c r="H545" s="444"/>
      <c r="I545" s="444"/>
      <c r="J545" s="444"/>
      <c r="K545" s="444"/>
      <c r="L545" s="444"/>
    </row>
    <row r="546" spans="2:12" x14ac:dyDescent="0.2">
      <c r="B546" s="447"/>
      <c r="C546" s="447"/>
      <c r="D546" s="444"/>
      <c r="E546" s="444"/>
      <c r="F546" s="444"/>
      <c r="G546" s="444"/>
      <c r="H546" s="444"/>
      <c r="I546" s="444"/>
      <c r="J546" s="444"/>
      <c r="K546" s="444"/>
      <c r="L546" s="444"/>
    </row>
    <row r="547" spans="2:12" x14ac:dyDescent="0.2">
      <c r="B547" s="447"/>
      <c r="C547" s="447"/>
      <c r="D547" s="444"/>
      <c r="E547" s="444"/>
      <c r="F547" s="444"/>
      <c r="G547" s="444"/>
      <c r="H547" s="444"/>
      <c r="I547" s="444"/>
      <c r="J547" s="444"/>
      <c r="K547" s="444"/>
      <c r="L547" s="444"/>
    </row>
    <row r="548" spans="2:12" x14ac:dyDescent="0.2">
      <c r="B548" s="447"/>
      <c r="C548" s="447"/>
      <c r="D548" s="444"/>
      <c r="E548" s="444"/>
      <c r="F548" s="444"/>
      <c r="G548" s="444"/>
      <c r="H548" s="444"/>
      <c r="I548" s="444"/>
      <c r="J548" s="444"/>
      <c r="K548" s="444"/>
      <c r="L548" s="444"/>
    </row>
    <row r="549" spans="2:12" x14ac:dyDescent="0.2">
      <c r="B549" s="447"/>
      <c r="C549" s="447"/>
      <c r="D549" s="444"/>
      <c r="E549" s="444"/>
      <c r="F549" s="444"/>
      <c r="G549" s="444"/>
      <c r="H549" s="444"/>
      <c r="I549" s="444"/>
      <c r="J549" s="444"/>
      <c r="K549" s="444"/>
      <c r="L549" s="444"/>
    </row>
    <row r="550" spans="2:12" x14ac:dyDescent="0.2">
      <c r="B550" s="447"/>
      <c r="C550" s="447"/>
      <c r="D550" s="444"/>
      <c r="E550" s="444"/>
      <c r="F550" s="444"/>
      <c r="G550" s="444"/>
      <c r="H550" s="444"/>
      <c r="I550" s="444"/>
      <c r="J550" s="444"/>
      <c r="K550" s="444"/>
      <c r="L550" s="444"/>
    </row>
    <row r="551" spans="2:12" x14ac:dyDescent="0.2">
      <c r="B551" s="447"/>
      <c r="C551" s="447"/>
      <c r="D551" s="444"/>
      <c r="E551" s="444"/>
      <c r="F551" s="444"/>
      <c r="G551" s="444"/>
      <c r="H551" s="444"/>
      <c r="I551" s="444"/>
      <c r="J551" s="444"/>
      <c r="K551" s="444"/>
      <c r="L551" s="444"/>
    </row>
    <row r="552" spans="2:12" x14ac:dyDescent="0.2">
      <c r="B552" s="447"/>
      <c r="C552" s="447"/>
      <c r="D552" s="444"/>
      <c r="E552" s="444"/>
      <c r="F552" s="444"/>
      <c r="G552" s="444"/>
      <c r="H552" s="444"/>
      <c r="I552" s="444"/>
      <c r="J552" s="444"/>
      <c r="K552" s="444"/>
      <c r="L552" s="444"/>
    </row>
    <row r="553" spans="2:12" x14ac:dyDescent="0.2">
      <c r="B553" s="447"/>
      <c r="C553" s="447"/>
      <c r="D553" s="444"/>
      <c r="E553" s="444"/>
      <c r="F553" s="444"/>
      <c r="G553" s="444"/>
      <c r="H553" s="444"/>
      <c r="I553" s="444"/>
      <c r="J553" s="444"/>
      <c r="K553" s="444"/>
      <c r="L553" s="444"/>
    </row>
    <row r="554" spans="2:12" x14ac:dyDescent="0.2">
      <c r="B554" s="447"/>
      <c r="C554" s="447"/>
      <c r="D554" s="444"/>
      <c r="E554" s="444"/>
      <c r="F554" s="444"/>
      <c r="G554" s="444"/>
      <c r="H554" s="444"/>
      <c r="I554" s="444"/>
      <c r="J554" s="444"/>
      <c r="K554" s="444"/>
      <c r="L554" s="444"/>
    </row>
    <row r="555" spans="2:12" x14ac:dyDescent="0.2">
      <c r="B555" s="447"/>
      <c r="C555" s="447"/>
      <c r="D555" s="444"/>
      <c r="E555" s="444"/>
      <c r="F555" s="444"/>
      <c r="G555" s="444"/>
      <c r="H555" s="444"/>
      <c r="I555" s="444"/>
      <c r="J555" s="444"/>
      <c r="K555" s="444"/>
      <c r="L555" s="444"/>
    </row>
    <row r="556" spans="2:12" x14ac:dyDescent="0.2">
      <c r="B556" s="447"/>
      <c r="C556" s="447"/>
      <c r="D556" s="444"/>
      <c r="E556" s="444"/>
      <c r="F556" s="444"/>
      <c r="G556" s="444"/>
      <c r="H556" s="444"/>
      <c r="I556" s="444"/>
      <c r="J556" s="444"/>
      <c r="K556" s="444"/>
      <c r="L556" s="444"/>
    </row>
    <row r="557" spans="2:12" x14ac:dyDescent="0.2">
      <c r="B557" s="447"/>
      <c r="C557" s="447"/>
      <c r="D557" s="444"/>
      <c r="E557" s="444"/>
      <c r="F557" s="444"/>
      <c r="G557" s="444"/>
      <c r="H557" s="444"/>
      <c r="I557" s="444"/>
      <c r="J557" s="444"/>
      <c r="K557" s="444"/>
      <c r="L557" s="444"/>
    </row>
    <row r="558" spans="2:12" x14ac:dyDescent="0.2">
      <c r="B558" s="447"/>
      <c r="C558" s="447"/>
      <c r="D558" s="444"/>
      <c r="E558" s="444"/>
      <c r="F558" s="444"/>
      <c r="G558" s="444"/>
      <c r="H558" s="444"/>
      <c r="I558" s="444"/>
      <c r="J558" s="444"/>
      <c r="K558" s="444"/>
      <c r="L558" s="444"/>
    </row>
    <row r="559" spans="2:12" x14ac:dyDescent="0.2">
      <c r="B559" s="447"/>
      <c r="C559" s="447"/>
      <c r="D559" s="444"/>
      <c r="E559" s="444"/>
      <c r="F559" s="444"/>
      <c r="G559" s="444"/>
      <c r="H559" s="444"/>
      <c r="I559" s="444"/>
      <c r="J559" s="444"/>
      <c r="K559" s="444"/>
      <c r="L559" s="444"/>
    </row>
    <row r="560" spans="2:12" x14ac:dyDescent="0.2">
      <c r="B560" s="447"/>
      <c r="C560" s="447"/>
      <c r="D560" s="444"/>
      <c r="E560" s="444"/>
      <c r="F560" s="444"/>
      <c r="G560" s="444"/>
      <c r="H560" s="444"/>
      <c r="I560" s="444"/>
      <c r="J560" s="444"/>
      <c r="K560" s="444"/>
      <c r="L560" s="444"/>
    </row>
    <row r="561" spans="2:12" x14ac:dyDescent="0.2">
      <c r="B561" s="447"/>
      <c r="C561" s="447"/>
      <c r="D561" s="444"/>
      <c r="E561" s="444"/>
      <c r="F561" s="444"/>
      <c r="G561" s="444"/>
      <c r="H561" s="444"/>
      <c r="I561" s="444"/>
      <c r="J561" s="444"/>
      <c r="K561" s="444"/>
      <c r="L561" s="444"/>
    </row>
    <row r="562" spans="2:12" x14ac:dyDescent="0.2">
      <c r="B562" s="447"/>
      <c r="C562" s="447"/>
      <c r="D562" s="444"/>
      <c r="E562" s="444"/>
      <c r="F562" s="444"/>
      <c r="G562" s="444"/>
      <c r="H562" s="444"/>
      <c r="I562" s="444"/>
      <c r="J562" s="444"/>
      <c r="K562" s="444"/>
      <c r="L562" s="444"/>
    </row>
    <row r="563" spans="2:12" x14ac:dyDescent="0.2">
      <c r="B563" s="447"/>
      <c r="C563" s="447"/>
      <c r="D563" s="444"/>
      <c r="E563" s="444"/>
      <c r="F563" s="444"/>
      <c r="G563" s="444"/>
      <c r="H563" s="444"/>
      <c r="I563" s="444"/>
      <c r="J563" s="444"/>
      <c r="K563" s="444"/>
      <c r="L563" s="444"/>
    </row>
    <row r="564" spans="2:12" x14ac:dyDescent="0.2">
      <c r="B564" s="447"/>
      <c r="C564" s="447"/>
      <c r="D564" s="444"/>
      <c r="E564" s="444"/>
      <c r="F564" s="444"/>
      <c r="G564" s="444"/>
      <c r="H564" s="444"/>
      <c r="I564" s="444"/>
      <c r="J564" s="444"/>
      <c r="K564" s="444"/>
      <c r="L564" s="444"/>
    </row>
    <row r="565" spans="2:12" x14ac:dyDescent="0.2">
      <c r="B565" s="447"/>
      <c r="C565" s="447"/>
      <c r="D565" s="444"/>
      <c r="E565" s="444"/>
      <c r="F565" s="444"/>
      <c r="G565" s="444"/>
      <c r="H565" s="444"/>
      <c r="I565" s="444"/>
      <c r="J565" s="444"/>
      <c r="K565" s="444"/>
      <c r="L565" s="444"/>
    </row>
    <row r="566" spans="2:12" x14ac:dyDescent="0.2">
      <c r="B566" s="447"/>
      <c r="C566" s="447"/>
      <c r="D566" s="444"/>
      <c r="E566" s="444"/>
      <c r="F566" s="444"/>
      <c r="G566" s="444"/>
      <c r="H566" s="444"/>
      <c r="I566" s="444"/>
      <c r="J566" s="444"/>
      <c r="K566" s="444"/>
      <c r="L566" s="444"/>
    </row>
    <row r="567" spans="2:12" x14ac:dyDescent="0.2">
      <c r="B567" s="447"/>
      <c r="C567" s="447"/>
      <c r="D567" s="444"/>
      <c r="E567" s="444"/>
      <c r="F567" s="444"/>
      <c r="G567" s="444"/>
      <c r="H567" s="444"/>
      <c r="I567" s="444"/>
      <c r="J567" s="444"/>
      <c r="K567" s="444"/>
      <c r="L567" s="444"/>
    </row>
    <row r="568" spans="2:12" x14ac:dyDescent="0.2">
      <c r="B568" s="447"/>
      <c r="C568" s="447"/>
      <c r="D568" s="444"/>
      <c r="E568" s="444"/>
      <c r="F568" s="444"/>
      <c r="G568" s="444"/>
      <c r="H568" s="444"/>
      <c r="I568" s="444"/>
      <c r="J568" s="444"/>
      <c r="K568" s="444"/>
      <c r="L568" s="444"/>
    </row>
    <row r="569" spans="2:12" x14ac:dyDescent="0.2">
      <c r="B569" s="447"/>
      <c r="C569" s="447"/>
      <c r="D569" s="444"/>
      <c r="E569" s="444"/>
      <c r="F569" s="444"/>
      <c r="G569" s="444"/>
      <c r="H569" s="444"/>
      <c r="I569" s="444"/>
      <c r="J569" s="444"/>
      <c r="K569" s="444"/>
      <c r="L569" s="444"/>
    </row>
    <row r="570" spans="2:12" x14ac:dyDescent="0.2">
      <c r="B570" s="447"/>
      <c r="C570" s="447"/>
      <c r="D570" s="444"/>
      <c r="E570" s="444"/>
      <c r="F570" s="444"/>
      <c r="G570" s="444"/>
      <c r="H570" s="444"/>
      <c r="I570" s="444"/>
      <c r="J570" s="444"/>
      <c r="K570" s="444"/>
      <c r="L570" s="444"/>
    </row>
    <row r="571" spans="2:12" x14ac:dyDescent="0.2">
      <c r="B571" s="447"/>
      <c r="C571" s="447"/>
      <c r="D571" s="444"/>
      <c r="E571" s="444"/>
      <c r="F571" s="444"/>
      <c r="G571" s="444"/>
      <c r="H571" s="444"/>
      <c r="I571" s="444"/>
      <c r="J571" s="444"/>
      <c r="K571" s="444"/>
      <c r="L571" s="444"/>
    </row>
    <row r="572" spans="2:12" x14ac:dyDescent="0.2">
      <c r="B572" s="447"/>
      <c r="C572" s="447"/>
      <c r="D572" s="444"/>
      <c r="E572" s="444"/>
      <c r="F572" s="444"/>
      <c r="G572" s="444"/>
      <c r="H572" s="444"/>
      <c r="I572" s="444"/>
      <c r="J572" s="444"/>
      <c r="K572" s="444"/>
      <c r="L572" s="444"/>
    </row>
    <row r="573" spans="2:12" x14ac:dyDescent="0.2">
      <c r="B573" s="447"/>
      <c r="C573" s="447"/>
      <c r="D573" s="444"/>
      <c r="E573" s="444"/>
      <c r="F573" s="444"/>
      <c r="G573" s="444"/>
      <c r="H573" s="444"/>
      <c r="I573" s="444"/>
      <c r="J573" s="444"/>
      <c r="K573" s="444"/>
      <c r="L573" s="444"/>
    </row>
    <row r="574" spans="2:12" x14ac:dyDescent="0.2">
      <c r="B574" s="447"/>
      <c r="C574" s="447"/>
      <c r="D574" s="444"/>
      <c r="E574" s="444"/>
      <c r="F574" s="444"/>
      <c r="G574" s="444"/>
      <c r="H574" s="444"/>
      <c r="I574" s="444"/>
      <c r="J574" s="444"/>
      <c r="K574" s="444"/>
      <c r="L574" s="444"/>
    </row>
    <row r="575" spans="2:12" x14ac:dyDescent="0.2">
      <c r="B575" s="447"/>
      <c r="C575" s="447"/>
      <c r="D575" s="444"/>
      <c r="E575" s="444"/>
      <c r="F575" s="444"/>
      <c r="G575" s="444"/>
      <c r="H575" s="444"/>
      <c r="I575" s="444"/>
      <c r="J575" s="444"/>
      <c r="K575" s="444"/>
      <c r="L575" s="444"/>
    </row>
    <row r="576" spans="2:12" x14ac:dyDescent="0.2">
      <c r="B576" s="447"/>
      <c r="C576" s="447"/>
      <c r="D576" s="444"/>
      <c r="E576" s="444"/>
      <c r="F576" s="444"/>
      <c r="G576" s="444"/>
      <c r="H576" s="444"/>
      <c r="I576" s="444"/>
      <c r="J576" s="444"/>
      <c r="K576" s="444"/>
      <c r="L576" s="444"/>
    </row>
    <row r="577" spans="2:12" x14ac:dyDescent="0.2">
      <c r="B577" s="447"/>
      <c r="C577" s="447"/>
      <c r="D577" s="444"/>
      <c r="E577" s="444"/>
      <c r="F577" s="444"/>
      <c r="G577" s="444"/>
      <c r="H577" s="444"/>
      <c r="I577" s="444"/>
      <c r="J577" s="444"/>
      <c r="K577" s="444"/>
      <c r="L577" s="444"/>
    </row>
    <row r="578" spans="2:12" x14ac:dyDescent="0.2">
      <c r="B578" s="447"/>
      <c r="C578" s="447"/>
      <c r="D578" s="444"/>
      <c r="E578" s="444"/>
      <c r="F578" s="444"/>
      <c r="G578" s="444"/>
      <c r="H578" s="444"/>
      <c r="I578" s="444"/>
      <c r="J578" s="444"/>
      <c r="K578" s="444"/>
      <c r="L578" s="444"/>
    </row>
    <row r="579" spans="2:12" x14ac:dyDescent="0.2">
      <c r="B579" s="447"/>
      <c r="C579" s="447"/>
      <c r="D579" s="444"/>
      <c r="E579" s="444"/>
      <c r="F579" s="444"/>
      <c r="G579" s="444"/>
      <c r="H579" s="444"/>
      <c r="I579" s="444"/>
      <c r="J579" s="444"/>
      <c r="K579" s="444"/>
      <c r="L579" s="444"/>
    </row>
    <row r="580" spans="2:12" x14ac:dyDescent="0.2">
      <c r="B580" s="447"/>
      <c r="C580" s="447"/>
      <c r="D580" s="444"/>
      <c r="E580" s="444"/>
      <c r="F580" s="444"/>
      <c r="G580" s="444"/>
      <c r="H580" s="444"/>
      <c r="I580" s="444"/>
      <c r="J580" s="444"/>
      <c r="K580" s="444"/>
      <c r="L580" s="444"/>
    </row>
    <row r="581" spans="2:12" x14ac:dyDescent="0.2">
      <c r="B581" s="447"/>
      <c r="C581" s="447"/>
      <c r="D581" s="444"/>
      <c r="E581" s="444"/>
      <c r="F581" s="444"/>
      <c r="G581" s="444"/>
      <c r="H581" s="444"/>
      <c r="I581" s="444"/>
      <c r="J581" s="444"/>
      <c r="K581" s="444"/>
      <c r="L581" s="444"/>
    </row>
    <row r="582" spans="2:12" x14ac:dyDescent="0.2">
      <c r="B582" s="447"/>
      <c r="C582" s="447"/>
      <c r="D582" s="444"/>
      <c r="E582" s="444"/>
      <c r="F582" s="444"/>
      <c r="G582" s="444"/>
      <c r="H582" s="444"/>
      <c r="I582" s="444"/>
      <c r="J582" s="444"/>
      <c r="K582" s="444"/>
      <c r="L582" s="444"/>
    </row>
    <row r="583" spans="2:12" x14ac:dyDescent="0.2">
      <c r="B583" s="447"/>
      <c r="C583" s="447"/>
      <c r="D583" s="444"/>
      <c r="E583" s="444"/>
      <c r="F583" s="444"/>
      <c r="G583" s="444"/>
      <c r="H583" s="444"/>
      <c r="I583" s="444"/>
      <c r="J583" s="444"/>
      <c r="K583" s="444"/>
      <c r="L583" s="444"/>
    </row>
    <row r="584" spans="2:12" x14ac:dyDescent="0.2">
      <c r="B584" s="447"/>
      <c r="C584" s="447"/>
      <c r="D584" s="444"/>
      <c r="E584" s="444"/>
      <c r="F584" s="444"/>
      <c r="G584" s="444"/>
      <c r="H584" s="444"/>
      <c r="I584" s="444"/>
      <c r="J584" s="444"/>
      <c r="K584" s="444"/>
      <c r="L584" s="444"/>
    </row>
    <row r="585" spans="2:12" x14ac:dyDescent="0.2">
      <c r="B585" s="447"/>
      <c r="C585" s="447"/>
      <c r="D585" s="444"/>
      <c r="E585" s="444"/>
      <c r="F585" s="444"/>
      <c r="G585" s="444"/>
      <c r="H585" s="444"/>
      <c r="I585" s="444"/>
      <c r="J585" s="444"/>
      <c r="K585" s="444"/>
      <c r="L585" s="444"/>
    </row>
    <row r="586" spans="2:12" x14ac:dyDescent="0.2">
      <c r="B586" s="447"/>
      <c r="C586" s="447"/>
      <c r="D586" s="444"/>
      <c r="E586" s="444"/>
      <c r="F586" s="444"/>
      <c r="G586" s="444"/>
      <c r="H586" s="444"/>
      <c r="I586" s="444"/>
      <c r="J586" s="444"/>
      <c r="K586" s="444"/>
      <c r="L586" s="444"/>
    </row>
    <row r="587" spans="2:12" x14ac:dyDescent="0.2">
      <c r="B587" s="447"/>
      <c r="C587" s="447"/>
      <c r="D587" s="444"/>
      <c r="E587" s="444"/>
      <c r="F587" s="444"/>
      <c r="G587" s="444"/>
      <c r="H587" s="444"/>
      <c r="I587" s="444"/>
      <c r="J587" s="444"/>
      <c r="K587" s="444"/>
      <c r="L587" s="444"/>
    </row>
    <row r="588" spans="2:12" x14ac:dyDescent="0.2">
      <c r="B588" s="447"/>
      <c r="C588" s="447"/>
      <c r="D588" s="444"/>
      <c r="E588" s="444"/>
      <c r="F588" s="444"/>
      <c r="G588" s="444"/>
      <c r="H588" s="444"/>
      <c r="I588" s="444"/>
      <c r="J588" s="444"/>
      <c r="K588" s="444"/>
      <c r="L588" s="444"/>
    </row>
    <row r="589" spans="2:12" x14ac:dyDescent="0.2">
      <c r="B589" s="447"/>
      <c r="C589" s="447"/>
      <c r="D589" s="444"/>
      <c r="E589" s="444"/>
      <c r="F589" s="444"/>
      <c r="G589" s="444"/>
      <c r="H589" s="444"/>
      <c r="I589" s="444"/>
      <c r="J589" s="444"/>
      <c r="K589" s="444"/>
      <c r="L589" s="444"/>
    </row>
    <row r="590" spans="2:12" x14ac:dyDescent="0.2">
      <c r="B590" s="447"/>
      <c r="C590" s="447"/>
      <c r="D590" s="444"/>
      <c r="E590" s="444"/>
      <c r="F590" s="444"/>
      <c r="G590" s="444"/>
      <c r="H590" s="444"/>
      <c r="I590" s="444"/>
      <c r="J590" s="444"/>
      <c r="K590" s="444"/>
      <c r="L590" s="444"/>
    </row>
    <row r="591" spans="2:12" x14ac:dyDescent="0.2">
      <c r="B591" s="447"/>
      <c r="C591" s="447"/>
      <c r="D591" s="444"/>
      <c r="E591" s="444"/>
      <c r="F591" s="444"/>
      <c r="G591" s="444"/>
      <c r="H591" s="444"/>
      <c r="I591" s="444"/>
      <c r="J591" s="444"/>
      <c r="K591" s="444"/>
      <c r="L591" s="444"/>
    </row>
    <row r="592" spans="2:12" x14ac:dyDescent="0.2">
      <c r="B592" s="447"/>
      <c r="C592" s="447"/>
      <c r="D592" s="444"/>
      <c r="E592" s="444"/>
      <c r="F592" s="444"/>
      <c r="G592" s="444"/>
      <c r="H592" s="444"/>
      <c r="I592" s="444"/>
      <c r="J592" s="444"/>
      <c r="K592" s="444"/>
      <c r="L592" s="444"/>
    </row>
    <row r="593" spans="2:12" x14ac:dyDescent="0.2">
      <c r="B593" s="447"/>
      <c r="C593" s="447"/>
      <c r="D593" s="444"/>
      <c r="E593" s="444"/>
      <c r="F593" s="444"/>
      <c r="G593" s="444"/>
      <c r="H593" s="444"/>
      <c r="I593" s="444"/>
      <c r="J593" s="444"/>
      <c r="K593" s="444"/>
      <c r="L593" s="444"/>
    </row>
    <row r="594" spans="2:12" x14ac:dyDescent="0.2">
      <c r="B594" s="447"/>
      <c r="C594" s="447"/>
      <c r="D594" s="444"/>
      <c r="E594" s="444"/>
      <c r="F594" s="444"/>
      <c r="G594" s="444"/>
      <c r="H594" s="444"/>
      <c r="I594" s="444"/>
      <c r="J594" s="444"/>
      <c r="K594" s="444"/>
      <c r="L594" s="444"/>
    </row>
    <row r="595" spans="2:12" x14ac:dyDescent="0.2">
      <c r="B595" s="447"/>
      <c r="C595" s="447"/>
      <c r="D595" s="444"/>
      <c r="E595" s="444"/>
      <c r="F595" s="444"/>
      <c r="G595" s="444"/>
      <c r="H595" s="444"/>
      <c r="I595" s="444"/>
      <c r="J595" s="444"/>
      <c r="K595" s="444"/>
      <c r="L595" s="444"/>
    </row>
    <row r="596" spans="2:12" x14ac:dyDescent="0.2">
      <c r="B596" s="447"/>
      <c r="C596" s="447"/>
      <c r="D596" s="444"/>
      <c r="E596" s="444"/>
      <c r="F596" s="444"/>
      <c r="G596" s="444"/>
      <c r="H596" s="444"/>
      <c r="I596" s="444"/>
      <c r="J596" s="444"/>
      <c r="K596" s="444"/>
      <c r="L596" s="444"/>
    </row>
    <row r="597" spans="2:12" x14ac:dyDescent="0.2">
      <c r="B597" s="447"/>
      <c r="C597" s="447"/>
      <c r="D597" s="444"/>
      <c r="E597" s="444"/>
      <c r="F597" s="444"/>
      <c r="G597" s="444"/>
      <c r="H597" s="444"/>
      <c r="I597" s="444"/>
      <c r="J597" s="444"/>
      <c r="K597" s="444"/>
      <c r="L597" s="444"/>
    </row>
    <row r="598" spans="2:12" x14ac:dyDescent="0.2">
      <c r="B598" s="447"/>
      <c r="C598" s="447"/>
      <c r="D598" s="444"/>
      <c r="E598" s="444"/>
      <c r="F598" s="444"/>
      <c r="G598" s="444"/>
      <c r="H598" s="444"/>
      <c r="I598" s="444"/>
      <c r="J598" s="444"/>
      <c r="K598" s="444"/>
      <c r="L598" s="444"/>
    </row>
    <row r="599" spans="2:12" x14ac:dyDescent="0.2">
      <c r="B599" s="447"/>
      <c r="C599" s="447"/>
      <c r="D599" s="444"/>
      <c r="E599" s="444"/>
      <c r="F599" s="444"/>
      <c r="G599" s="444"/>
      <c r="H599" s="444"/>
      <c r="I599" s="444"/>
      <c r="J599" s="444"/>
      <c r="K599" s="444"/>
      <c r="L599" s="444"/>
    </row>
    <row r="600" spans="2:12" x14ac:dyDescent="0.2">
      <c r="B600" s="447"/>
      <c r="C600" s="447"/>
      <c r="D600" s="444"/>
      <c r="E600" s="444"/>
      <c r="F600" s="444"/>
      <c r="G600" s="444"/>
      <c r="H600" s="444"/>
      <c r="I600" s="444"/>
      <c r="J600" s="444"/>
      <c r="K600" s="444"/>
      <c r="L600" s="444"/>
    </row>
    <row r="601" spans="2:12" x14ac:dyDescent="0.2">
      <c r="B601" s="447"/>
      <c r="C601" s="447"/>
      <c r="D601" s="444"/>
      <c r="E601" s="444"/>
      <c r="F601" s="444"/>
      <c r="G601" s="444"/>
      <c r="H601" s="444"/>
      <c r="I601" s="444"/>
      <c r="J601" s="444"/>
      <c r="K601" s="444"/>
      <c r="L601" s="444"/>
    </row>
    <row r="602" spans="2:12" x14ac:dyDescent="0.2">
      <c r="B602" s="447"/>
      <c r="C602" s="447"/>
      <c r="D602" s="444"/>
      <c r="E602" s="444"/>
      <c r="F602" s="444"/>
      <c r="G602" s="444"/>
      <c r="H602" s="444"/>
      <c r="I602" s="444"/>
      <c r="J602" s="444"/>
      <c r="K602" s="444"/>
      <c r="L602" s="444"/>
    </row>
    <row r="603" spans="2:12" x14ac:dyDescent="0.2">
      <c r="B603" s="447"/>
      <c r="C603" s="447"/>
      <c r="D603" s="444"/>
      <c r="E603" s="444"/>
      <c r="F603" s="444"/>
      <c r="G603" s="444"/>
      <c r="H603" s="444"/>
      <c r="I603" s="444"/>
      <c r="J603" s="444"/>
      <c r="K603" s="444"/>
      <c r="L603" s="444"/>
    </row>
    <row r="604" spans="2:12" x14ac:dyDescent="0.2">
      <c r="B604" s="447"/>
      <c r="C604" s="447"/>
      <c r="D604" s="444"/>
      <c r="E604" s="444"/>
      <c r="F604" s="444"/>
      <c r="G604" s="444"/>
      <c r="H604" s="444"/>
      <c r="I604" s="444"/>
      <c r="J604" s="444"/>
      <c r="K604" s="444"/>
      <c r="L604" s="444"/>
    </row>
    <row r="605" spans="2:12" x14ac:dyDescent="0.2">
      <c r="B605" s="447"/>
      <c r="C605" s="447"/>
      <c r="D605" s="444"/>
      <c r="E605" s="444"/>
      <c r="F605" s="444"/>
      <c r="G605" s="444"/>
      <c r="H605" s="444"/>
      <c r="I605" s="444"/>
      <c r="J605" s="444"/>
      <c r="K605" s="444"/>
      <c r="L605" s="444"/>
    </row>
    <row r="606" spans="2:12" x14ac:dyDescent="0.2">
      <c r="B606" s="447"/>
      <c r="C606" s="447"/>
      <c r="D606" s="444"/>
      <c r="E606" s="444"/>
      <c r="F606" s="444"/>
      <c r="G606" s="444"/>
      <c r="H606" s="444"/>
      <c r="I606" s="444"/>
      <c r="J606" s="444"/>
      <c r="K606" s="444"/>
      <c r="L606" s="444"/>
    </row>
    <row r="607" spans="2:12" x14ac:dyDescent="0.2">
      <c r="B607" s="447"/>
      <c r="C607" s="447"/>
      <c r="D607" s="444"/>
      <c r="E607" s="444"/>
      <c r="F607" s="444"/>
      <c r="G607" s="444"/>
      <c r="H607" s="444"/>
      <c r="I607" s="444"/>
      <c r="J607" s="444"/>
      <c r="K607" s="444"/>
      <c r="L607" s="444"/>
    </row>
    <row r="608" spans="2:12" x14ac:dyDescent="0.2">
      <c r="B608" s="447"/>
      <c r="C608" s="447"/>
      <c r="D608" s="444"/>
      <c r="E608" s="444"/>
      <c r="F608" s="444"/>
      <c r="G608" s="444"/>
      <c r="H608" s="444"/>
      <c r="I608" s="444"/>
      <c r="J608" s="444"/>
      <c r="K608" s="444"/>
      <c r="L608" s="444"/>
    </row>
    <row r="609" spans="2:12" x14ac:dyDescent="0.2">
      <c r="B609" s="447"/>
      <c r="C609" s="447"/>
      <c r="D609" s="444"/>
      <c r="E609" s="444"/>
      <c r="F609" s="444"/>
      <c r="G609" s="444"/>
      <c r="H609" s="444"/>
      <c r="I609" s="444"/>
      <c r="J609" s="444"/>
      <c r="K609" s="444"/>
      <c r="L609" s="444"/>
    </row>
    <row r="610" spans="2:12" x14ac:dyDescent="0.2">
      <c r="B610" s="447"/>
      <c r="C610" s="447"/>
      <c r="D610" s="444"/>
      <c r="E610" s="444"/>
      <c r="F610" s="444"/>
      <c r="G610" s="444"/>
      <c r="H610" s="444"/>
      <c r="I610" s="444"/>
      <c r="J610" s="444"/>
      <c r="K610" s="444"/>
      <c r="L610" s="444"/>
    </row>
    <row r="611" spans="2:12" x14ac:dyDescent="0.2">
      <c r="B611" s="447"/>
      <c r="C611" s="447"/>
      <c r="D611" s="444"/>
      <c r="E611" s="444"/>
      <c r="F611" s="444"/>
      <c r="G611" s="444"/>
      <c r="H611" s="444"/>
      <c r="I611" s="444"/>
      <c r="J611" s="444"/>
      <c r="K611" s="444"/>
      <c r="L611" s="444"/>
    </row>
    <row r="612" spans="2:12" x14ac:dyDescent="0.2">
      <c r="B612" s="447"/>
      <c r="C612" s="447"/>
      <c r="D612" s="444"/>
      <c r="E612" s="444"/>
      <c r="F612" s="444"/>
      <c r="G612" s="444"/>
      <c r="H612" s="444"/>
      <c r="I612" s="444"/>
      <c r="J612" s="444"/>
      <c r="K612" s="444"/>
      <c r="L612" s="444"/>
    </row>
    <row r="613" spans="2:12" x14ac:dyDescent="0.2">
      <c r="B613" s="447"/>
      <c r="C613" s="447"/>
      <c r="D613" s="444"/>
      <c r="E613" s="444"/>
      <c r="F613" s="444"/>
      <c r="G613" s="444"/>
      <c r="H613" s="444"/>
      <c r="I613" s="444"/>
      <c r="J613" s="444"/>
      <c r="K613" s="444"/>
      <c r="L613" s="444"/>
    </row>
    <row r="614" spans="2:12" x14ac:dyDescent="0.2">
      <c r="B614" s="447"/>
      <c r="C614" s="447"/>
      <c r="D614" s="444"/>
      <c r="E614" s="444"/>
      <c r="F614" s="444"/>
      <c r="G614" s="444"/>
      <c r="H614" s="444"/>
      <c r="I614" s="444"/>
      <c r="J614" s="444"/>
      <c r="K614" s="444"/>
      <c r="L614" s="444"/>
    </row>
    <row r="615" spans="2:12" x14ac:dyDescent="0.2">
      <c r="B615" s="447"/>
      <c r="C615" s="447"/>
      <c r="D615" s="444"/>
      <c r="E615" s="444"/>
      <c r="F615" s="444"/>
      <c r="G615" s="444"/>
      <c r="H615" s="444"/>
      <c r="I615" s="444"/>
      <c r="J615" s="444"/>
      <c r="K615" s="444"/>
      <c r="L615" s="444"/>
    </row>
    <row r="616" spans="2:12" x14ac:dyDescent="0.2">
      <c r="B616" s="447"/>
      <c r="C616" s="447"/>
      <c r="D616" s="444"/>
      <c r="E616" s="444"/>
      <c r="F616" s="444"/>
      <c r="G616" s="444"/>
      <c r="H616" s="444"/>
      <c r="I616" s="444"/>
      <c r="J616" s="444"/>
      <c r="K616" s="444"/>
      <c r="L616" s="444"/>
    </row>
    <row r="617" spans="2:12" x14ac:dyDescent="0.2">
      <c r="B617" s="447"/>
      <c r="C617" s="447"/>
      <c r="D617" s="444"/>
      <c r="E617" s="444"/>
      <c r="F617" s="444"/>
      <c r="G617" s="444"/>
      <c r="H617" s="444"/>
      <c r="I617" s="444"/>
      <c r="J617" s="444"/>
      <c r="K617" s="444"/>
      <c r="L617" s="444"/>
    </row>
    <row r="618" spans="2:12" x14ac:dyDescent="0.2">
      <c r="B618" s="447"/>
      <c r="C618" s="447"/>
      <c r="D618" s="444"/>
      <c r="E618" s="444"/>
      <c r="F618" s="444"/>
      <c r="G618" s="444"/>
      <c r="H618" s="444"/>
      <c r="I618" s="444"/>
      <c r="J618" s="444"/>
      <c r="K618" s="444"/>
      <c r="L618" s="444"/>
    </row>
    <row r="619" spans="2:12" x14ac:dyDescent="0.2">
      <c r="B619" s="447"/>
      <c r="C619" s="447"/>
      <c r="D619" s="444"/>
      <c r="E619" s="444"/>
      <c r="F619" s="444"/>
      <c r="G619" s="444"/>
      <c r="H619" s="444"/>
      <c r="I619" s="444"/>
      <c r="J619" s="444"/>
      <c r="K619" s="444"/>
      <c r="L619" s="444"/>
    </row>
    <row r="620" spans="2:12" x14ac:dyDescent="0.2">
      <c r="B620" s="447"/>
      <c r="C620" s="447"/>
      <c r="D620" s="447"/>
      <c r="E620" s="447"/>
      <c r="F620" s="447"/>
      <c r="G620" s="447"/>
      <c r="H620" s="447"/>
      <c r="I620" s="447"/>
      <c r="J620" s="447"/>
      <c r="K620" s="447"/>
      <c r="L620" s="447"/>
    </row>
    <row r="621" spans="2:12" x14ac:dyDescent="0.2">
      <c r="B621" s="447"/>
      <c r="C621" s="447"/>
      <c r="D621" s="447"/>
      <c r="E621" s="447"/>
      <c r="F621" s="447"/>
      <c r="G621" s="447"/>
      <c r="H621" s="447"/>
      <c r="I621" s="447"/>
      <c r="J621" s="447"/>
      <c r="K621" s="447"/>
      <c r="L621" s="447"/>
    </row>
    <row r="622" spans="2:12" x14ac:dyDescent="0.2">
      <c r="B622" s="447"/>
      <c r="C622" s="447"/>
      <c r="D622" s="447"/>
      <c r="E622" s="447"/>
      <c r="F622" s="447"/>
      <c r="G622" s="447"/>
      <c r="H622" s="447"/>
      <c r="I622" s="447"/>
      <c r="J622" s="447"/>
      <c r="K622" s="447"/>
      <c r="L622" s="447"/>
    </row>
    <row r="623" spans="2:12" x14ac:dyDescent="0.2">
      <c r="B623" s="447"/>
      <c r="C623" s="447"/>
      <c r="D623" s="447"/>
      <c r="E623" s="447"/>
      <c r="F623" s="447"/>
      <c r="G623" s="447"/>
      <c r="H623" s="447"/>
      <c r="I623" s="447"/>
      <c r="J623" s="447"/>
      <c r="K623" s="447"/>
      <c r="L623" s="447"/>
    </row>
    <row r="624" spans="2:12" x14ac:dyDescent="0.2">
      <c r="B624" s="447"/>
      <c r="C624" s="447"/>
      <c r="D624" s="447"/>
      <c r="E624" s="447"/>
      <c r="F624" s="447"/>
      <c r="G624" s="447"/>
      <c r="H624" s="447"/>
      <c r="I624" s="447"/>
      <c r="J624" s="447"/>
      <c r="K624" s="447"/>
      <c r="L624" s="447"/>
    </row>
    <row r="625" spans="2:12" x14ac:dyDescent="0.2">
      <c r="B625" s="447"/>
      <c r="C625" s="447"/>
      <c r="D625" s="447"/>
      <c r="E625" s="447"/>
      <c r="F625" s="447"/>
      <c r="G625" s="447"/>
      <c r="H625" s="447"/>
      <c r="I625" s="447"/>
      <c r="J625" s="447"/>
      <c r="K625" s="447"/>
      <c r="L625" s="447"/>
    </row>
  </sheetData>
  <mergeCells count="1">
    <mergeCell ref="B5:E5"/>
  </mergeCells>
  <conditionalFormatting sqref="E6:E8 B6:D101 E10:E101 F6:L101">
    <cfRule type="expression" dxfId="216" priority="13" stopIfTrue="1">
      <formula>AND($O6=1)</formula>
    </cfRule>
    <cfRule type="expression" dxfId="215" priority="14" stopIfTrue="1">
      <formula>AND($O6=2)</formula>
    </cfRule>
    <cfRule type="expression" dxfId="214" priority="15" stopIfTrue="1">
      <formula>AND($O6=3)</formula>
    </cfRule>
  </conditionalFormatting>
  <conditionalFormatting sqref="E7:E8 E10:E99 F7:L99 B7:D99">
    <cfRule type="expression" dxfId="213" priority="11" stopIfTrue="1">
      <formula>AND($O7=2)</formula>
    </cfRule>
    <cfRule type="expression" dxfId="212" priority="12" stopIfTrue="1">
      <formula>AND($O7=3)</formula>
    </cfRule>
  </conditionalFormatting>
  <conditionalFormatting sqref="E9">
    <cfRule type="expression" dxfId="211" priority="3" stopIfTrue="1">
      <formula>AND($O9=1)</formula>
    </cfRule>
    <cfRule type="expression" dxfId="210" priority="4" stopIfTrue="1">
      <formula>AND($O9=2)</formula>
    </cfRule>
    <cfRule type="expression" dxfId="209" priority="5" stopIfTrue="1">
      <formula>AND($O9=3)</formula>
    </cfRule>
  </conditionalFormatting>
  <conditionalFormatting sqref="E9">
    <cfRule type="expression" dxfId="208" priority="1" stopIfTrue="1">
      <formula>AND($O9=2)</formula>
    </cfRule>
    <cfRule type="expression" dxfId="207" priority="2" stopIfTrue="1">
      <formula>AND($O9=3)</formula>
    </cfRule>
  </conditionalFormatting>
  <dataValidations count="1">
    <dataValidation allowBlank="1" prompt="Miten tehokkaasti palvelut tuotetaan?" sqref="J6:K101"/>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Q831"/>
  <sheetViews>
    <sheetView workbookViewId="0">
      <pane ySplit="5" topLeftCell="A6" activePane="bottomLeft" state="frozen"/>
      <selection activeCell="E35" sqref="E35"/>
      <selection pane="bottomLeft" activeCell="D8" sqref="D8"/>
    </sheetView>
  </sheetViews>
  <sheetFormatPr defaultRowHeight="12.75" outlineLevelCol="1" x14ac:dyDescent="0.2"/>
  <cols>
    <col min="1" max="1" width="2.5703125" customWidth="1"/>
    <col min="2" max="3" width="2.42578125" customWidth="1"/>
    <col min="4" max="4" width="41.5703125" customWidth="1"/>
    <col min="5" max="5" width="40.5703125" customWidth="1"/>
    <col min="6" max="6" width="18.140625" customWidth="1"/>
    <col min="7" max="7" width="25.42578125" customWidth="1"/>
    <col min="8" max="8" width="26" customWidth="1" collapsed="1"/>
    <col min="9" max="9" width="35.28515625" hidden="1" customWidth="1" outlineLevel="1"/>
    <col min="10" max="11" width="36.42578125" hidden="1" customWidth="1" outlineLevel="1"/>
    <col min="12" max="12" width="40.5703125" hidden="1" customWidth="1" outlineLevel="1"/>
    <col min="13" max="13" width="36.42578125" hidden="1" customWidth="1" outlineLevel="1"/>
    <col min="14" max="14" width="34.7109375" hidden="1" customWidth="1" outlineLevel="1"/>
  </cols>
  <sheetData>
    <row r="1" spans="1:17" s="188" customFormat="1" ht="23.25" x14ac:dyDescent="0.35">
      <c r="A1" s="533" t="s">
        <v>336</v>
      </c>
      <c r="B1" s="187" t="s">
        <v>158</v>
      </c>
      <c r="E1" s="395" t="s">
        <v>341</v>
      </c>
      <c r="L1" s="189"/>
    </row>
    <row r="2" spans="1:17" ht="4.5" customHeight="1" x14ac:dyDescent="0.2"/>
    <row r="3" spans="1:17" ht="15" x14ac:dyDescent="0.25">
      <c r="B3" s="9" t="str">
        <f>CONCATENATE("Versio ",Pääsivu!D6)</f>
        <v>Versio 0.9</v>
      </c>
      <c r="E3" s="52">
        <f>Pääsivu!D7</f>
        <v>42443</v>
      </c>
      <c r="F3" t="s">
        <v>338</v>
      </c>
      <c r="H3" s="335" t="s">
        <v>252</v>
      </c>
      <c r="I3" s="332" t="s">
        <v>251</v>
      </c>
      <c r="J3" s="333"/>
      <c r="K3" s="333"/>
      <c r="L3" s="333"/>
      <c r="M3" s="333"/>
      <c r="N3" s="334"/>
    </row>
    <row r="4" spans="1:17" ht="15" customHeight="1" thickBot="1" x14ac:dyDescent="0.25"/>
    <row r="5" spans="1:17" ht="21.75" customHeight="1" thickBot="1" x14ac:dyDescent="0.25">
      <c r="B5" s="657" t="s">
        <v>57</v>
      </c>
      <c r="C5" s="657"/>
      <c r="D5" s="657"/>
      <c r="E5" s="371" t="s">
        <v>342</v>
      </c>
      <c r="F5" s="371" t="s">
        <v>58</v>
      </c>
      <c r="G5" s="371" t="s">
        <v>0</v>
      </c>
      <c r="H5" s="371" t="s">
        <v>337</v>
      </c>
      <c r="I5" s="415" t="s">
        <v>59</v>
      </c>
      <c r="J5" s="417" t="s">
        <v>132</v>
      </c>
      <c r="K5" s="417" t="s">
        <v>60</v>
      </c>
      <c r="L5" s="417" t="s">
        <v>216</v>
      </c>
      <c r="M5" s="417" t="s">
        <v>61</v>
      </c>
      <c r="N5" s="417" t="s">
        <v>21</v>
      </c>
    </row>
    <row r="6" spans="1:17" ht="12.75" customHeight="1" x14ac:dyDescent="0.25">
      <c r="B6" s="62" t="s">
        <v>163</v>
      </c>
      <c r="C6" s="138"/>
      <c r="D6" s="139"/>
      <c r="E6" s="23"/>
      <c r="F6" s="23"/>
      <c r="G6" s="23"/>
      <c r="H6" s="26"/>
      <c r="I6" s="55"/>
      <c r="J6" s="23"/>
      <c r="K6" s="23"/>
      <c r="L6" s="23"/>
      <c r="M6" s="23"/>
      <c r="N6" s="137"/>
      <c r="Q6" s="54">
        <f t="shared" ref="Q6:Q80" si="0">IF(B6&lt;&gt;"",1,IF(C6&lt;&gt;"",2,IF(D6&lt;&gt;"",3,0)))</f>
        <v>1</v>
      </c>
    </row>
    <row r="7" spans="1:17" ht="13.5" x14ac:dyDescent="0.25">
      <c r="B7" s="63"/>
      <c r="C7" s="140" t="s">
        <v>55</v>
      </c>
      <c r="D7" s="157"/>
      <c r="E7" s="133"/>
      <c r="F7" s="24"/>
      <c r="G7" s="24"/>
      <c r="H7" s="27"/>
      <c r="I7" s="56"/>
      <c r="J7" s="24"/>
      <c r="K7" s="24"/>
      <c r="L7" s="133"/>
      <c r="M7" s="24"/>
      <c r="N7" s="134"/>
      <c r="Q7" s="54">
        <f t="shared" si="0"/>
        <v>2</v>
      </c>
    </row>
    <row r="8" spans="1:17" ht="13.5" x14ac:dyDescent="0.25">
      <c r="B8" s="63"/>
      <c r="C8" s="140"/>
      <c r="D8" s="133" t="s">
        <v>56</v>
      </c>
      <c r="E8" s="24"/>
      <c r="F8" s="24"/>
      <c r="G8" s="148"/>
      <c r="H8" s="394"/>
      <c r="I8" s="56"/>
      <c r="J8" s="24"/>
      <c r="K8" s="24"/>
      <c r="L8" s="24"/>
      <c r="M8" s="148"/>
      <c r="N8" s="27"/>
      <c r="Q8" s="54">
        <f t="shared" si="0"/>
        <v>3</v>
      </c>
    </row>
    <row r="9" spans="1:17" ht="13.5" x14ac:dyDescent="0.25">
      <c r="B9" s="63"/>
      <c r="C9" s="140"/>
      <c r="D9" s="157" t="s">
        <v>56</v>
      </c>
      <c r="E9" s="24"/>
      <c r="F9" s="24"/>
      <c r="G9" s="24"/>
      <c r="H9" s="394"/>
      <c r="I9" s="56"/>
      <c r="J9" s="24"/>
      <c r="K9" s="24"/>
      <c r="L9" s="24"/>
      <c r="M9" s="24"/>
      <c r="N9" s="27"/>
      <c r="Q9" s="54">
        <f t="shared" si="0"/>
        <v>3</v>
      </c>
    </row>
    <row r="10" spans="1:17" ht="13.5" x14ac:dyDescent="0.25">
      <c r="B10" s="63"/>
      <c r="C10" s="140"/>
      <c r="D10" s="133" t="s">
        <v>56</v>
      </c>
      <c r="E10" s="24"/>
      <c r="F10" s="24"/>
      <c r="G10" s="24"/>
      <c r="H10" s="27"/>
      <c r="I10" s="56"/>
      <c r="J10" s="24"/>
      <c r="K10" s="24"/>
      <c r="L10" s="24"/>
      <c r="M10" s="24"/>
      <c r="N10" s="27"/>
      <c r="Q10" s="54">
        <f>IF(B10&lt;&gt;"",1,IF(C10&lt;&gt;"",2,IF(D10&lt;&gt;"",3,0)))</f>
        <v>3</v>
      </c>
    </row>
    <row r="11" spans="1:17" ht="13.5" x14ac:dyDescent="0.25">
      <c r="B11" s="63"/>
      <c r="C11" s="140"/>
      <c r="D11" s="133" t="s">
        <v>56</v>
      </c>
      <c r="E11" s="133"/>
      <c r="F11" s="24"/>
      <c r="G11" s="24"/>
      <c r="H11" s="27"/>
      <c r="I11" s="56"/>
      <c r="J11" s="24"/>
      <c r="K11" s="24"/>
      <c r="L11" s="133"/>
      <c r="M11" s="24"/>
      <c r="N11" s="27"/>
      <c r="Q11" s="54">
        <f>IF(B11&lt;&gt;"",1,IF(C11&lt;&gt;"",2,IF(D11&lt;&gt;"",3,0)))</f>
        <v>3</v>
      </c>
    </row>
    <row r="12" spans="1:17" ht="13.5" x14ac:dyDescent="0.25">
      <c r="B12" s="63"/>
      <c r="C12" s="140"/>
      <c r="D12" s="133"/>
      <c r="E12" s="24"/>
      <c r="F12" s="24"/>
      <c r="G12" s="24"/>
      <c r="H12" s="27"/>
      <c r="I12" s="56"/>
      <c r="J12" s="24"/>
      <c r="K12" s="24"/>
      <c r="L12" s="24"/>
      <c r="M12" s="24"/>
      <c r="N12" s="27"/>
      <c r="Q12" s="54">
        <f>IF(B12&lt;&gt;"",1,IF(C12&lt;&gt;"",2,IF(D12&lt;&gt;"",3,0)))</f>
        <v>0</v>
      </c>
    </row>
    <row r="13" spans="1:17" ht="13.5" x14ac:dyDescent="0.25">
      <c r="B13" s="63"/>
      <c r="C13" s="140"/>
      <c r="D13" s="133"/>
      <c r="E13" s="24"/>
      <c r="F13" s="24"/>
      <c r="G13" s="24"/>
      <c r="H13" s="27"/>
      <c r="I13" s="56"/>
      <c r="J13" s="24"/>
      <c r="K13" s="24"/>
      <c r="L13" s="24"/>
      <c r="M13" s="24"/>
      <c r="N13" s="27"/>
      <c r="Q13" s="54">
        <f>IF(B13&lt;&gt;"",1,IF(C13&lt;&gt;"",2,IF(D13&lt;&gt;"",3,0)))</f>
        <v>0</v>
      </c>
    </row>
    <row r="14" spans="1:17" ht="13.5" x14ac:dyDescent="0.25">
      <c r="B14" s="63"/>
      <c r="C14" s="140"/>
      <c r="D14" s="133"/>
      <c r="E14" s="24"/>
      <c r="F14" s="24"/>
      <c r="G14" s="24"/>
      <c r="H14" s="27"/>
      <c r="I14" s="56"/>
      <c r="J14" s="24"/>
      <c r="K14" s="24"/>
      <c r="L14" s="24"/>
      <c r="M14" s="24"/>
      <c r="N14" s="27"/>
      <c r="Q14" s="54">
        <f>IF(B14&lt;&gt;"",1,IF(C14&lt;&gt;"",2,IF(D14&lt;&gt;"",3,0)))</f>
        <v>0</v>
      </c>
    </row>
    <row r="15" spans="1:17" ht="13.5" x14ac:dyDescent="0.25">
      <c r="B15" s="63"/>
      <c r="C15" s="140"/>
      <c r="D15" s="133"/>
      <c r="E15" s="24"/>
      <c r="F15" s="24"/>
      <c r="G15" s="24"/>
      <c r="H15" s="27"/>
      <c r="I15" s="56"/>
      <c r="J15" s="24"/>
      <c r="K15" s="24"/>
      <c r="L15" s="24"/>
      <c r="M15" s="24"/>
      <c r="N15" s="27"/>
      <c r="Q15" s="54">
        <f t="shared" si="0"/>
        <v>0</v>
      </c>
    </row>
    <row r="16" spans="1:17" ht="13.5" x14ac:dyDescent="0.25">
      <c r="B16" s="63"/>
      <c r="C16" s="140"/>
      <c r="D16" s="133"/>
      <c r="E16" s="24"/>
      <c r="F16" s="24"/>
      <c r="G16" s="24"/>
      <c r="H16" s="27"/>
      <c r="I16" s="56"/>
      <c r="J16" s="24"/>
      <c r="K16" s="24"/>
      <c r="L16" s="24"/>
      <c r="M16" s="24"/>
      <c r="N16" s="27"/>
      <c r="Q16" s="54">
        <f t="shared" ref="Q16:Q22" si="1">IF(B16&lt;&gt;"",1,IF(C16&lt;&gt;"",2,IF(D16&lt;&gt;"",3,0)))</f>
        <v>0</v>
      </c>
    </row>
    <row r="17" spans="2:17" ht="13.5" x14ac:dyDescent="0.25">
      <c r="B17" s="63"/>
      <c r="C17" s="140"/>
      <c r="D17" s="133"/>
      <c r="E17" s="24"/>
      <c r="F17" s="24"/>
      <c r="G17" s="24"/>
      <c r="H17" s="27"/>
      <c r="I17" s="56"/>
      <c r="J17" s="24"/>
      <c r="K17" s="24"/>
      <c r="L17" s="24"/>
      <c r="M17" s="24"/>
      <c r="N17" s="27"/>
      <c r="Q17" s="54">
        <f t="shared" si="1"/>
        <v>0</v>
      </c>
    </row>
    <row r="18" spans="2:17" ht="13.5" x14ac:dyDescent="0.25">
      <c r="B18" s="63"/>
      <c r="C18" s="140"/>
      <c r="D18" s="133"/>
      <c r="E18" s="24"/>
      <c r="F18" s="24"/>
      <c r="G18" s="24"/>
      <c r="H18" s="27"/>
      <c r="I18" s="56"/>
      <c r="J18" s="24"/>
      <c r="K18" s="24"/>
      <c r="L18" s="24"/>
      <c r="M18" s="24"/>
      <c r="N18" s="27"/>
      <c r="Q18" s="54">
        <f t="shared" si="1"/>
        <v>0</v>
      </c>
    </row>
    <row r="19" spans="2:17" ht="13.5" x14ac:dyDescent="0.25">
      <c r="B19" s="63"/>
      <c r="C19" s="140"/>
      <c r="D19" s="133"/>
      <c r="E19" s="24"/>
      <c r="F19" s="24"/>
      <c r="G19" s="24"/>
      <c r="H19" s="27"/>
      <c r="I19" s="56"/>
      <c r="J19" s="24"/>
      <c r="K19" s="24"/>
      <c r="L19" s="24"/>
      <c r="M19" s="24"/>
      <c r="N19" s="27"/>
      <c r="Q19" s="54">
        <f t="shared" si="1"/>
        <v>0</v>
      </c>
    </row>
    <row r="20" spans="2:17" ht="13.5" x14ac:dyDescent="0.25">
      <c r="B20" s="63"/>
      <c r="C20" s="140"/>
      <c r="D20" s="133"/>
      <c r="E20" s="24"/>
      <c r="F20" s="24"/>
      <c r="G20" s="24"/>
      <c r="H20" s="27"/>
      <c r="I20" s="56"/>
      <c r="J20" s="24"/>
      <c r="K20" s="24"/>
      <c r="L20" s="24"/>
      <c r="M20" s="24"/>
      <c r="N20" s="27"/>
      <c r="Q20" s="54">
        <f t="shared" si="1"/>
        <v>0</v>
      </c>
    </row>
    <row r="21" spans="2:17" ht="13.5" x14ac:dyDescent="0.25">
      <c r="B21" s="63"/>
      <c r="C21" s="140"/>
      <c r="D21" s="133"/>
      <c r="E21" s="24"/>
      <c r="F21" s="24"/>
      <c r="G21" s="24"/>
      <c r="H21" s="27"/>
      <c r="I21" s="56"/>
      <c r="J21" s="24"/>
      <c r="K21" s="24"/>
      <c r="L21" s="24"/>
      <c r="M21" s="24"/>
      <c r="N21" s="27"/>
      <c r="Q21" s="54">
        <f t="shared" si="1"/>
        <v>0</v>
      </c>
    </row>
    <row r="22" spans="2:17" ht="13.5" x14ac:dyDescent="0.25">
      <c r="B22" s="63"/>
      <c r="C22" s="140"/>
      <c r="D22" s="133"/>
      <c r="E22" s="24"/>
      <c r="F22" s="24"/>
      <c r="G22" s="24"/>
      <c r="H22" s="27"/>
      <c r="I22" s="56"/>
      <c r="J22" s="24"/>
      <c r="K22" s="24"/>
      <c r="L22" s="24"/>
      <c r="M22" s="24"/>
      <c r="N22" s="27"/>
      <c r="Q22" s="54">
        <f t="shared" si="1"/>
        <v>0</v>
      </c>
    </row>
    <row r="23" spans="2:17" ht="13.5" x14ac:dyDescent="0.25">
      <c r="B23" s="63"/>
      <c r="C23" s="140"/>
      <c r="D23" s="133"/>
      <c r="E23" s="24"/>
      <c r="F23" s="24"/>
      <c r="G23" s="24"/>
      <c r="H23" s="27"/>
      <c r="I23" s="56"/>
      <c r="J23" s="24"/>
      <c r="K23" s="24"/>
      <c r="L23" s="24"/>
      <c r="M23" s="24"/>
      <c r="N23" s="27"/>
      <c r="Q23" s="54">
        <f t="shared" ref="Q23:Q29" si="2">IF(B23&lt;&gt;"",1,IF(C23&lt;&gt;"",2,IF(D23&lt;&gt;"",3,0)))</f>
        <v>0</v>
      </c>
    </row>
    <row r="24" spans="2:17" ht="13.5" x14ac:dyDescent="0.25">
      <c r="B24" s="63"/>
      <c r="C24" s="140"/>
      <c r="D24" s="133"/>
      <c r="E24" s="24"/>
      <c r="F24" s="24"/>
      <c r="G24" s="24"/>
      <c r="H24" s="27"/>
      <c r="I24" s="56"/>
      <c r="J24" s="24"/>
      <c r="K24" s="24"/>
      <c r="L24" s="24"/>
      <c r="M24" s="24"/>
      <c r="N24" s="27"/>
      <c r="Q24" s="54">
        <f t="shared" si="2"/>
        <v>0</v>
      </c>
    </row>
    <row r="25" spans="2:17" ht="13.5" x14ac:dyDescent="0.25">
      <c r="B25" s="63"/>
      <c r="C25" s="140"/>
      <c r="D25" s="133"/>
      <c r="E25" s="24"/>
      <c r="F25" s="24"/>
      <c r="G25" s="24"/>
      <c r="H25" s="27"/>
      <c r="I25" s="56"/>
      <c r="J25" s="24"/>
      <c r="K25" s="24"/>
      <c r="L25" s="24"/>
      <c r="M25" s="24"/>
      <c r="N25" s="27"/>
      <c r="Q25" s="54">
        <f t="shared" si="2"/>
        <v>0</v>
      </c>
    </row>
    <row r="26" spans="2:17" ht="13.5" x14ac:dyDescent="0.25">
      <c r="B26" s="63"/>
      <c r="C26" s="140"/>
      <c r="D26" s="133"/>
      <c r="E26" s="24"/>
      <c r="F26" s="24"/>
      <c r="G26" s="24"/>
      <c r="H26" s="27"/>
      <c r="I26" s="56"/>
      <c r="J26" s="24"/>
      <c r="K26" s="24"/>
      <c r="L26" s="24"/>
      <c r="M26" s="24"/>
      <c r="N26" s="27"/>
      <c r="Q26" s="54">
        <f t="shared" si="2"/>
        <v>0</v>
      </c>
    </row>
    <row r="27" spans="2:17" ht="13.5" x14ac:dyDescent="0.25">
      <c r="B27" s="63"/>
      <c r="C27" s="140"/>
      <c r="D27" s="133"/>
      <c r="E27" s="24"/>
      <c r="F27" s="24"/>
      <c r="G27" s="24"/>
      <c r="H27" s="27"/>
      <c r="I27" s="56"/>
      <c r="J27" s="24"/>
      <c r="K27" s="24"/>
      <c r="L27" s="24"/>
      <c r="M27" s="24"/>
      <c r="N27" s="27"/>
      <c r="Q27" s="54">
        <f t="shared" si="2"/>
        <v>0</v>
      </c>
    </row>
    <row r="28" spans="2:17" ht="13.5" x14ac:dyDescent="0.25">
      <c r="B28" s="63"/>
      <c r="C28" s="140"/>
      <c r="D28" s="133"/>
      <c r="E28" s="24"/>
      <c r="F28" s="24"/>
      <c r="G28" s="24"/>
      <c r="H28" s="27"/>
      <c r="I28" s="56"/>
      <c r="J28" s="24"/>
      <c r="K28" s="24"/>
      <c r="L28" s="24"/>
      <c r="M28" s="24"/>
      <c r="N28" s="27"/>
      <c r="Q28" s="54">
        <f t="shared" si="2"/>
        <v>0</v>
      </c>
    </row>
    <row r="29" spans="2:17" ht="13.5" x14ac:dyDescent="0.25">
      <c r="B29" s="63"/>
      <c r="C29" s="140"/>
      <c r="D29" s="133"/>
      <c r="E29" s="24"/>
      <c r="F29" s="24"/>
      <c r="G29" s="24"/>
      <c r="H29" s="27"/>
      <c r="I29" s="56"/>
      <c r="J29" s="24"/>
      <c r="K29" s="24"/>
      <c r="L29" s="24"/>
      <c r="M29" s="24"/>
      <c r="N29" s="27"/>
      <c r="Q29" s="54">
        <f t="shared" si="2"/>
        <v>0</v>
      </c>
    </row>
    <row r="30" spans="2:17" ht="13.5" x14ac:dyDescent="0.25">
      <c r="B30" s="63"/>
      <c r="C30" s="140"/>
      <c r="D30" s="133"/>
      <c r="E30" s="24"/>
      <c r="F30" s="24"/>
      <c r="G30" s="24"/>
      <c r="H30" s="27"/>
      <c r="I30" s="56"/>
      <c r="J30" s="24"/>
      <c r="K30" s="24"/>
      <c r="L30" s="24"/>
      <c r="M30" s="24"/>
      <c r="N30" s="27"/>
      <c r="Q30" s="54">
        <f>IF(B30&lt;&gt;"",1,IF(C30&lt;&gt;"",2,IF(D30&lt;&gt;"",3,0)))</f>
        <v>0</v>
      </c>
    </row>
    <row r="31" spans="2:17" ht="13.5" x14ac:dyDescent="0.25">
      <c r="B31" s="63"/>
      <c r="C31" s="140"/>
      <c r="D31" s="133"/>
      <c r="E31" s="24"/>
      <c r="F31" s="24"/>
      <c r="G31" s="24"/>
      <c r="H31" s="27"/>
      <c r="I31" s="56"/>
      <c r="J31" s="24"/>
      <c r="K31" s="24"/>
      <c r="L31" s="24"/>
      <c r="M31" s="24"/>
      <c r="N31" s="27"/>
      <c r="Q31" s="54">
        <f>IF(B31&lt;&gt;"",1,IF(C31&lt;&gt;"",2,IF(D31&lt;&gt;"",3,0)))</f>
        <v>0</v>
      </c>
    </row>
    <row r="32" spans="2:17" ht="13.5" x14ac:dyDescent="0.25">
      <c r="B32" s="63"/>
      <c r="C32" s="140"/>
      <c r="D32" s="133"/>
      <c r="E32" s="24"/>
      <c r="F32" s="24"/>
      <c r="G32" s="24"/>
      <c r="H32" s="27"/>
      <c r="I32" s="56"/>
      <c r="J32" s="24"/>
      <c r="K32" s="24"/>
      <c r="L32" s="24"/>
      <c r="M32" s="24"/>
      <c r="N32" s="27"/>
      <c r="Q32" s="54">
        <f>IF(B32&lt;&gt;"",1,IF(C32&lt;&gt;"",2,IF(D32&lt;&gt;"",3,0)))</f>
        <v>0</v>
      </c>
    </row>
    <row r="33" spans="2:17" ht="13.5" x14ac:dyDescent="0.25">
      <c r="B33" s="63"/>
      <c r="C33" s="140"/>
      <c r="D33" s="133"/>
      <c r="E33" s="24"/>
      <c r="F33" s="24"/>
      <c r="G33" s="24"/>
      <c r="H33" s="27"/>
      <c r="I33" s="56"/>
      <c r="J33" s="24"/>
      <c r="K33" s="24"/>
      <c r="L33" s="24"/>
      <c r="M33" s="24"/>
      <c r="N33" s="27"/>
      <c r="Q33" s="54">
        <f>IF(B33&lt;&gt;"",1,IF(C33&lt;&gt;"",2,IF(D33&lt;&gt;"",3,0)))</f>
        <v>0</v>
      </c>
    </row>
    <row r="34" spans="2:17" ht="13.5" x14ac:dyDescent="0.25">
      <c r="B34" s="63"/>
      <c r="C34" s="140"/>
      <c r="D34" s="133"/>
      <c r="E34" s="24"/>
      <c r="F34" s="24"/>
      <c r="G34" s="24"/>
      <c r="H34" s="27"/>
      <c r="I34" s="56"/>
      <c r="J34" s="24"/>
      <c r="K34" s="24"/>
      <c r="L34" s="24"/>
      <c r="M34" s="24"/>
      <c r="N34" s="27"/>
      <c r="Q34" s="54">
        <f t="shared" si="0"/>
        <v>0</v>
      </c>
    </row>
    <row r="35" spans="2:17" ht="13.5" x14ac:dyDescent="0.25">
      <c r="B35" s="63"/>
      <c r="C35" s="140"/>
      <c r="D35" s="133"/>
      <c r="E35" s="24"/>
      <c r="F35" s="24"/>
      <c r="G35" s="24"/>
      <c r="H35" s="27"/>
      <c r="I35" s="56"/>
      <c r="J35" s="24"/>
      <c r="K35" s="24"/>
      <c r="L35" s="24"/>
      <c r="M35" s="24"/>
      <c r="N35" s="27"/>
      <c r="Q35" s="54">
        <f t="shared" si="0"/>
        <v>0</v>
      </c>
    </row>
    <row r="36" spans="2:17" ht="13.5" x14ac:dyDescent="0.25">
      <c r="B36" s="63"/>
      <c r="C36" s="140"/>
      <c r="D36" s="133"/>
      <c r="E36" s="24"/>
      <c r="F36" s="24"/>
      <c r="G36" s="24"/>
      <c r="H36" s="27"/>
      <c r="I36" s="56"/>
      <c r="J36" s="24"/>
      <c r="K36" s="24"/>
      <c r="L36" s="24"/>
      <c r="M36" s="24"/>
      <c r="N36" s="27"/>
      <c r="Q36" s="54">
        <f t="shared" si="0"/>
        <v>0</v>
      </c>
    </row>
    <row r="37" spans="2:17" ht="13.5" x14ac:dyDescent="0.25">
      <c r="B37" s="63"/>
      <c r="C37" s="140"/>
      <c r="D37" s="133"/>
      <c r="E37" s="24"/>
      <c r="F37" s="24"/>
      <c r="G37" s="24"/>
      <c r="H37" s="27"/>
      <c r="I37" s="56"/>
      <c r="J37" s="24"/>
      <c r="K37" s="24"/>
      <c r="L37" s="24"/>
      <c r="M37" s="24"/>
      <c r="N37" s="27"/>
      <c r="Q37" s="54">
        <f>IF(B37&lt;&gt;"",1,IF(C37&lt;&gt;"",2,IF(D37&lt;&gt;"",3,0)))</f>
        <v>0</v>
      </c>
    </row>
    <row r="38" spans="2:17" ht="13.5" x14ac:dyDescent="0.25">
      <c r="B38" s="63"/>
      <c r="C38" s="140"/>
      <c r="D38" s="133"/>
      <c r="E38" s="24"/>
      <c r="F38" s="24"/>
      <c r="G38" s="24"/>
      <c r="H38" s="27"/>
      <c r="I38" s="56"/>
      <c r="J38" s="24"/>
      <c r="K38" s="24"/>
      <c r="L38" s="24"/>
      <c r="M38" s="24"/>
      <c r="N38" s="27"/>
      <c r="Q38" s="54">
        <f t="shared" si="0"/>
        <v>0</v>
      </c>
    </row>
    <row r="39" spans="2:17" ht="13.5" x14ac:dyDescent="0.25">
      <c r="B39" s="63"/>
      <c r="C39" s="140"/>
      <c r="D39" s="133"/>
      <c r="E39" s="24"/>
      <c r="F39" s="24"/>
      <c r="G39" s="24"/>
      <c r="H39" s="27"/>
      <c r="I39" s="56"/>
      <c r="J39" s="24"/>
      <c r="K39" s="24"/>
      <c r="L39" s="24"/>
      <c r="M39" s="24"/>
      <c r="N39" s="27"/>
      <c r="Q39" s="54">
        <f t="shared" si="0"/>
        <v>0</v>
      </c>
    </row>
    <row r="40" spans="2:17" ht="13.5" x14ac:dyDescent="0.25">
      <c r="B40" s="63"/>
      <c r="C40" s="140"/>
      <c r="D40" s="133"/>
      <c r="E40" s="24"/>
      <c r="F40" s="24"/>
      <c r="G40" s="24"/>
      <c r="H40" s="27"/>
      <c r="I40" s="56"/>
      <c r="J40" s="24"/>
      <c r="K40" s="24"/>
      <c r="L40" s="24"/>
      <c r="M40" s="24"/>
      <c r="N40" s="27"/>
      <c r="Q40" s="54">
        <f t="shared" si="0"/>
        <v>0</v>
      </c>
    </row>
    <row r="41" spans="2:17" ht="13.5" x14ac:dyDescent="0.25">
      <c r="B41" s="63"/>
      <c r="C41" s="140"/>
      <c r="D41" s="133"/>
      <c r="E41" s="24"/>
      <c r="F41" s="24"/>
      <c r="G41" s="24"/>
      <c r="H41" s="27"/>
      <c r="I41" s="56"/>
      <c r="J41" s="24"/>
      <c r="K41" s="24"/>
      <c r="L41" s="24"/>
      <c r="M41" s="24"/>
      <c r="N41" s="27"/>
      <c r="Q41" s="54">
        <f t="shared" si="0"/>
        <v>0</v>
      </c>
    </row>
    <row r="42" spans="2:17" ht="13.5" x14ac:dyDescent="0.25">
      <c r="B42" s="63"/>
      <c r="C42" s="140"/>
      <c r="D42" s="133"/>
      <c r="E42" s="24"/>
      <c r="F42" s="24"/>
      <c r="G42" s="24"/>
      <c r="H42" s="27"/>
      <c r="I42" s="56"/>
      <c r="J42" s="24"/>
      <c r="K42" s="24"/>
      <c r="L42" s="24"/>
      <c r="M42" s="24"/>
      <c r="N42" s="27"/>
      <c r="Q42" s="54">
        <f t="shared" si="0"/>
        <v>0</v>
      </c>
    </row>
    <row r="43" spans="2:17" ht="13.5" x14ac:dyDescent="0.25">
      <c r="B43" s="63"/>
      <c r="C43" s="140"/>
      <c r="D43" s="133"/>
      <c r="E43" s="24"/>
      <c r="F43" s="24"/>
      <c r="G43" s="24"/>
      <c r="H43" s="27"/>
      <c r="I43" s="56"/>
      <c r="J43" s="24"/>
      <c r="K43" s="24"/>
      <c r="L43" s="24"/>
      <c r="M43" s="24"/>
      <c r="N43" s="27"/>
      <c r="Q43" s="54">
        <f t="shared" si="0"/>
        <v>0</v>
      </c>
    </row>
    <row r="44" spans="2:17" ht="13.5" x14ac:dyDescent="0.25">
      <c r="B44" s="63"/>
      <c r="C44" s="140"/>
      <c r="D44" s="133"/>
      <c r="E44" s="24"/>
      <c r="F44" s="24"/>
      <c r="G44" s="24"/>
      <c r="H44" s="27"/>
      <c r="I44" s="56"/>
      <c r="J44" s="24"/>
      <c r="K44" s="24"/>
      <c r="L44" s="24"/>
      <c r="M44" s="24"/>
      <c r="N44" s="27"/>
      <c r="Q44" s="54">
        <f t="shared" si="0"/>
        <v>0</v>
      </c>
    </row>
    <row r="45" spans="2:17" ht="13.5" x14ac:dyDescent="0.25">
      <c r="B45" s="63"/>
      <c r="C45" s="140"/>
      <c r="D45" s="133"/>
      <c r="E45" s="24"/>
      <c r="F45" s="24"/>
      <c r="G45" s="24"/>
      <c r="H45" s="27"/>
      <c r="I45" s="56"/>
      <c r="J45" s="24"/>
      <c r="K45" s="24"/>
      <c r="L45" s="24"/>
      <c r="M45" s="24"/>
      <c r="N45" s="27"/>
      <c r="Q45" s="54">
        <f>IF(B45&lt;&gt;"",1,IF(C45&lt;&gt;"",2,IF(D45&lt;&gt;"",3,0)))</f>
        <v>0</v>
      </c>
    </row>
    <row r="46" spans="2:17" ht="13.5" collapsed="1" x14ac:dyDescent="0.25">
      <c r="B46" s="63"/>
      <c r="C46" s="140"/>
      <c r="D46" s="133"/>
      <c r="E46" s="24"/>
      <c r="F46" s="24"/>
      <c r="G46" s="24"/>
      <c r="H46" s="27"/>
      <c r="I46" s="56"/>
      <c r="J46" s="24"/>
      <c r="K46" s="24"/>
      <c r="L46" s="24"/>
      <c r="M46" s="24"/>
      <c r="N46" s="27"/>
      <c r="Q46" s="54">
        <f>IF(B46&lt;&gt;"",1,IF(C46&lt;&gt;"",2,IF(D46&lt;&gt;"",3,0)))</f>
        <v>0</v>
      </c>
    </row>
    <row r="47" spans="2:17" ht="13.5" hidden="1" x14ac:dyDescent="0.25">
      <c r="B47" s="63"/>
      <c r="C47" s="140"/>
      <c r="D47" s="133"/>
      <c r="E47" s="24"/>
      <c r="F47" s="24"/>
      <c r="G47" s="24"/>
      <c r="H47" s="27"/>
      <c r="I47" s="56"/>
      <c r="J47" s="24"/>
      <c r="K47" s="24"/>
      <c r="L47" s="24"/>
      <c r="M47" s="24"/>
      <c r="N47" s="27"/>
      <c r="Q47" s="54">
        <f>IF(B47&lt;&gt;"",1,IF(C47&lt;&gt;"",2,IF(D47&lt;&gt;"",3,0)))</f>
        <v>0</v>
      </c>
    </row>
    <row r="48" spans="2:17" ht="13.5" hidden="1" x14ac:dyDescent="0.25">
      <c r="B48" s="63"/>
      <c r="C48" s="140"/>
      <c r="D48" s="133"/>
      <c r="E48" s="24"/>
      <c r="F48" s="24"/>
      <c r="G48" s="24"/>
      <c r="H48" s="27"/>
      <c r="I48" s="56"/>
      <c r="J48" s="24"/>
      <c r="K48" s="24"/>
      <c r="L48" s="24"/>
      <c r="M48" s="24"/>
      <c r="N48" s="27"/>
      <c r="Q48" s="54">
        <f>IF(B48&lt;&gt;"",1,IF(C48&lt;&gt;"",2,IF(D48&lt;&gt;"",3,0)))</f>
        <v>0</v>
      </c>
    </row>
    <row r="49" spans="2:17" ht="13.5" hidden="1" x14ac:dyDescent="0.25">
      <c r="B49" s="63"/>
      <c r="C49" s="140"/>
      <c r="D49" s="133"/>
      <c r="E49" s="24"/>
      <c r="F49" s="24"/>
      <c r="G49" s="24"/>
      <c r="H49" s="27"/>
      <c r="I49" s="56"/>
      <c r="J49" s="24"/>
      <c r="K49" s="24"/>
      <c r="L49" s="24"/>
      <c r="M49" s="24"/>
      <c r="N49" s="27"/>
      <c r="Q49" s="54">
        <f>IF(B49&lt;&gt;"",1,IF(C49&lt;&gt;"",2,IF(D49&lt;&gt;"",3,0)))</f>
        <v>0</v>
      </c>
    </row>
    <row r="50" spans="2:17" ht="13.5" hidden="1" x14ac:dyDescent="0.25">
      <c r="B50" s="63"/>
      <c r="C50" s="140"/>
      <c r="D50" s="133"/>
      <c r="E50" s="24"/>
      <c r="F50" s="24"/>
      <c r="G50" s="24"/>
      <c r="H50" s="27"/>
      <c r="I50" s="56"/>
      <c r="J50" s="24"/>
      <c r="K50" s="24"/>
      <c r="L50" s="24"/>
      <c r="M50" s="24"/>
      <c r="N50" s="27"/>
      <c r="Q50" s="54">
        <f t="shared" si="0"/>
        <v>0</v>
      </c>
    </row>
    <row r="51" spans="2:17" ht="13.5" hidden="1" x14ac:dyDescent="0.25">
      <c r="B51" s="63"/>
      <c r="C51" s="140"/>
      <c r="D51" s="133"/>
      <c r="E51" s="24"/>
      <c r="F51" s="24"/>
      <c r="G51" s="24"/>
      <c r="H51" s="27"/>
      <c r="I51" s="56"/>
      <c r="J51" s="24"/>
      <c r="K51" s="24"/>
      <c r="L51" s="24"/>
      <c r="M51" s="24"/>
      <c r="N51" s="27"/>
      <c r="Q51" s="54">
        <f t="shared" si="0"/>
        <v>0</v>
      </c>
    </row>
    <row r="52" spans="2:17" ht="13.5" hidden="1" x14ac:dyDescent="0.25">
      <c r="B52" s="63"/>
      <c r="C52" s="140"/>
      <c r="D52" s="133"/>
      <c r="E52" s="24"/>
      <c r="F52" s="24"/>
      <c r="G52" s="24"/>
      <c r="H52" s="27"/>
      <c r="I52" s="56"/>
      <c r="J52" s="24"/>
      <c r="K52" s="24"/>
      <c r="L52" s="24"/>
      <c r="M52" s="24"/>
      <c r="N52" s="27"/>
      <c r="Q52" s="54">
        <f t="shared" si="0"/>
        <v>0</v>
      </c>
    </row>
    <row r="53" spans="2:17" ht="13.5" hidden="1" x14ac:dyDescent="0.25">
      <c r="B53" s="63"/>
      <c r="C53" s="140"/>
      <c r="D53" s="133"/>
      <c r="E53" s="24"/>
      <c r="F53" s="24"/>
      <c r="G53" s="24"/>
      <c r="H53" s="27"/>
      <c r="I53" s="56"/>
      <c r="J53" s="24"/>
      <c r="K53" s="24"/>
      <c r="L53" s="24"/>
      <c r="M53" s="24"/>
      <c r="N53" s="27"/>
      <c r="Q53" s="54">
        <f t="shared" si="0"/>
        <v>0</v>
      </c>
    </row>
    <row r="54" spans="2:17" ht="13.5" hidden="1" x14ac:dyDescent="0.25">
      <c r="B54" s="63"/>
      <c r="C54" s="140"/>
      <c r="D54" s="133"/>
      <c r="E54" s="24"/>
      <c r="F54" s="24"/>
      <c r="G54" s="24"/>
      <c r="H54" s="27"/>
      <c r="I54" s="56"/>
      <c r="J54" s="24"/>
      <c r="K54" s="24"/>
      <c r="L54" s="24"/>
      <c r="M54" s="24"/>
      <c r="N54" s="27"/>
      <c r="Q54" s="54">
        <f t="shared" si="0"/>
        <v>0</v>
      </c>
    </row>
    <row r="55" spans="2:17" ht="13.5" hidden="1" x14ac:dyDescent="0.25">
      <c r="B55" s="63"/>
      <c r="C55" s="140"/>
      <c r="D55" s="133"/>
      <c r="E55" s="24"/>
      <c r="F55" s="24"/>
      <c r="G55" s="24"/>
      <c r="H55" s="27"/>
      <c r="I55" s="56"/>
      <c r="J55" s="24"/>
      <c r="K55" s="24"/>
      <c r="L55" s="24"/>
      <c r="M55" s="24"/>
      <c r="N55" s="27"/>
      <c r="Q55" s="54">
        <f t="shared" si="0"/>
        <v>0</v>
      </c>
    </row>
    <row r="56" spans="2:17" ht="13.5" hidden="1" x14ac:dyDescent="0.25">
      <c r="B56" s="63"/>
      <c r="C56" s="140"/>
      <c r="D56" s="133"/>
      <c r="E56" s="24"/>
      <c r="F56" s="24"/>
      <c r="G56" s="24"/>
      <c r="H56" s="27"/>
      <c r="I56" s="56"/>
      <c r="J56" s="24"/>
      <c r="K56" s="24"/>
      <c r="L56" s="24"/>
      <c r="M56" s="24"/>
      <c r="N56" s="27"/>
      <c r="Q56" s="54">
        <f t="shared" si="0"/>
        <v>0</v>
      </c>
    </row>
    <row r="57" spans="2:17" ht="13.5" hidden="1" x14ac:dyDescent="0.25">
      <c r="B57" s="63"/>
      <c r="C57" s="140"/>
      <c r="D57" s="133"/>
      <c r="E57" s="24"/>
      <c r="F57" s="24"/>
      <c r="G57" s="24"/>
      <c r="H57" s="27"/>
      <c r="I57" s="56"/>
      <c r="J57" s="24"/>
      <c r="K57" s="24"/>
      <c r="L57" s="24"/>
      <c r="M57" s="24"/>
      <c r="N57" s="27"/>
      <c r="Q57" s="54">
        <f t="shared" si="0"/>
        <v>0</v>
      </c>
    </row>
    <row r="58" spans="2:17" ht="13.5" hidden="1" x14ac:dyDescent="0.25">
      <c r="B58" s="63"/>
      <c r="C58" s="140"/>
      <c r="D58" s="133"/>
      <c r="E58" s="24"/>
      <c r="F58" s="24"/>
      <c r="G58" s="24"/>
      <c r="H58" s="27"/>
      <c r="I58" s="56"/>
      <c r="J58" s="24"/>
      <c r="K58" s="24"/>
      <c r="L58" s="24"/>
      <c r="M58" s="24"/>
      <c r="N58" s="27"/>
      <c r="Q58" s="54">
        <f t="shared" si="0"/>
        <v>0</v>
      </c>
    </row>
    <row r="59" spans="2:17" ht="13.5" hidden="1" x14ac:dyDescent="0.25">
      <c r="B59" s="63"/>
      <c r="C59" s="140"/>
      <c r="D59" s="133"/>
      <c r="E59" s="24"/>
      <c r="F59" s="24"/>
      <c r="G59" s="24"/>
      <c r="H59" s="27"/>
      <c r="I59" s="56"/>
      <c r="J59" s="24"/>
      <c r="K59" s="24"/>
      <c r="L59" s="24"/>
      <c r="M59" s="24"/>
      <c r="N59" s="27"/>
      <c r="Q59" s="54">
        <f t="shared" si="0"/>
        <v>0</v>
      </c>
    </row>
    <row r="60" spans="2:17" ht="13.5" hidden="1" x14ac:dyDescent="0.25">
      <c r="B60" s="63"/>
      <c r="C60" s="140"/>
      <c r="D60" s="133"/>
      <c r="E60" s="24"/>
      <c r="F60" s="24"/>
      <c r="G60" s="24"/>
      <c r="H60" s="27"/>
      <c r="I60" s="56"/>
      <c r="J60" s="24"/>
      <c r="K60" s="24"/>
      <c r="L60" s="24"/>
      <c r="M60" s="24"/>
      <c r="N60" s="27"/>
      <c r="Q60" s="54">
        <f t="shared" si="0"/>
        <v>0</v>
      </c>
    </row>
    <row r="61" spans="2:17" ht="13.5" hidden="1" x14ac:dyDescent="0.25">
      <c r="B61" s="63"/>
      <c r="C61" s="140"/>
      <c r="D61" s="133"/>
      <c r="E61" s="24"/>
      <c r="F61" s="24"/>
      <c r="G61" s="24"/>
      <c r="H61" s="27"/>
      <c r="I61" s="56"/>
      <c r="J61" s="24"/>
      <c r="K61" s="24"/>
      <c r="L61" s="24"/>
      <c r="M61" s="24"/>
      <c r="N61" s="27"/>
      <c r="Q61" s="54">
        <f t="shared" si="0"/>
        <v>0</v>
      </c>
    </row>
    <row r="62" spans="2:17" ht="13.5" hidden="1" x14ac:dyDescent="0.25">
      <c r="B62" s="63"/>
      <c r="C62" s="140"/>
      <c r="D62" s="133"/>
      <c r="E62" s="24"/>
      <c r="F62" s="24"/>
      <c r="G62" s="24"/>
      <c r="H62" s="27"/>
      <c r="I62" s="56"/>
      <c r="J62" s="24"/>
      <c r="K62" s="24"/>
      <c r="L62" s="24"/>
      <c r="M62" s="24"/>
      <c r="N62" s="27"/>
      <c r="Q62" s="54">
        <f t="shared" si="0"/>
        <v>0</v>
      </c>
    </row>
    <row r="63" spans="2:17" ht="13.5" hidden="1" x14ac:dyDescent="0.25">
      <c r="B63" s="63"/>
      <c r="C63" s="140"/>
      <c r="D63" s="133"/>
      <c r="E63" s="24"/>
      <c r="F63" s="24"/>
      <c r="G63" s="24"/>
      <c r="H63" s="27"/>
      <c r="I63" s="56"/>
      <c r="J63" s="24"/>
      <c r="K63" s="24"/>
      <c r="L63" s="24"/>
      <c r="M63" s="24"/>
      <c r="N63" s="27"/>
      <c r="Q63" s="54">
        <f t="shared" si="0"/>
        <v>0</v>
      </c>
    </row>
    <row r="64" spans="2:17" ht="13.5" hidden="1" x14ac:dyDescent="0.25">
      <c r="B64" s="63"/>
      <c r="C64" s="140"/>
      <c r="D64" s="133"/>
      <c r="E64" s="24"/>
      <c r="F64" s="24"/>
      <c r="G64" s="24"/>
      <c r="H64" s="27"/>
      <c r="I64" s="56"/>
      <c r="J64" s="24"/>
      <c r="K64" s="24"/>
      <c r="L64" s="24"/>
      <c r="M64" s="24"/>
      <c r="N64" s="27"/>
      <c r="Q64" s="54">
        <f t="shared" si="0"/>
        <v>0</v>
      </c>
    </row>
    <row r="65" spans="2:17" ht="13.5" hidden="1" x14ac:dyDescent="0.25">
      <c r="B65" s="63"/>
      <c r="C65" s="140"/>
      <c r="D65" s="133"/>
      <c r="E65" s="24"/>
      <c r="F65" s="24"/>
      <c r="G65" s="24"/>
      <c r="H65" s="27"/>
      <c r="I65" s="56"/>
      <c r="J65" s="24"/>
      <c r="K65" s="24"/>
      <c r="L65" s="24"/>
      <c r="M65" s="24"/>
      <c r="N65" s="27"/>
      <c r="Q65" s="54">
        <f t="shared" si="0"/>
        <v>0</v>
      </c>
    </row>
    <row r="66" spans="2:17" ht="13.5" hidden="1" x14ac:dyDescent="0.25">
      <c r="B66" s="63"/>
      <c r="C66" s="140"/>
      <c r="D66" s="133"/>
      <c r="E66" s="24"/>
      <c r="F66" s="24"/>
      <c r="G66" s="24"/>
      <c r="H66" s="27"/>
      <c r="I66" s="56"/>
      <c r="J66" s="24"/>
      <c r="K66" s="24"/>
      <c r="L66" s="24"/>
      <c r="M66" s="24"/>
      <c r="N66" s="27"/>
      <c r="Q66" s="54">
        <f t="shared" si="0"/>
        <v>0</v>
      </c>
    </row>
    <row r="67" spans="2:17" ht="13.5" hidden="1" x14ac:dyDescent="0.25">
      <c r="B67" s="63"/>
      <c r="C67" s="140"/>
      <c r="D67" s="133"/>
      <c r="E67" s="24"/>
      <c r="F67" s="24"/>
      <c r="G67" s="24"/>
      <c r="H67" s="27"/>
      <c r="I67" s="56"/>
      <c r="J67" s="24"/>
      <c r="K67" s="24"/>
      <c r="L67" s="24"/>
      <c r="M67" s="24"/>
      <c r="N67" s="27"/>
      <c r="Q67" s="54">
        <f t="shared" si="0"/>
        <v>0</v>
      </c>
    </row>
    <row r="68" spans="2:17" ht="13.5" hidden="1" x14ac:dyDescent="0.25">
      <c r="B68" s="63"/>
      <c r="C68" s="140"/>
      <c r="D68" s="133"/>
      <c r="E68" s="24"/>
      <c r="F68" s="24"/>
      <c r="G68" s="24"/>
      <c r="H68" s="27"/>
      <c r="I68" s="56"/>
      <c r="J68" s="24"/>
      <c r="K68" s="24"/>
      <c r="L68" s="24"/>
      <c r="M68" s="24"/>
      <c r="N68" s="27"/>
      <c r="Q68" s="54">
        <f t="shared" si="0"/>
        <v>0</v>
      </c>
    </row>
    <row r="69" spans="2:17" ht="13.5" hidden="1" x14ac:dyDescent="0.25">
      <c r="B69" s="63"/>
      <c r="C69" s="140"/>
      <c r="D69" s="133"/>
      <c r="E69" s="24"/>
      <c r="F69" s="24"/>
      <c r="G69" s="24"/>
      <c r="H69" s="27"/>
      <c r="I69" s="56"/>
      <c r="J69" s="24"/>
      <c r="K69" s="24"/>
      <c r="L69" s="24"/>
      <c r="M69" s="24"/>
      <c r="N69" s="27"/>
      <c r="Q69" s="54">
        <f t="shared" si="0"/>
        <v>0</v>
      </c>
    </row>
    <row r="70" spans="2:17" ht="13.5" hidden="1" x14ac:dyDescent="0.25">
      <c r="B70" s="63"/>
      <c r="C70" s="140"/>
      <c r="D70" s="133"/>
      <c r="E70" s="24"/>
      <c r="F70" s="24"/>
      <c r="G70" s="24"/>
      <c r="H70" s="27"/>
      <c r="I70" s="56"/>
      <c r="J70" s="24"/>
      <c r="K70" s="24"/>
      <c r="L70" s="24"/>
      <c r="M70" s="24"/>
      <c r="N70" s="27"/>
      <c r="Q70" s="54">
        <f t="shared" si="0"/>
        <v>0</v>
      </c>
    </row>
    <row r="71" spans="2:17" ht="13.5" hidden="1" x14ac:dyDescent="0.25">
      <c r="B71" s="63"/>
      <c r="C71" s="140"/>
      <c r="D71" s="133"/>
      <c r="E71" s="24"/>
      <c r="F71" s="24"/>
      <c r="G71" s="24"/>
      <c r="H71" s="27"/>
      <c r="I71" s="56"/>
      <c r="J71" s="24"/>
      <c r="K71" s="24"/>
      <c r="L71" s="24"/>
      <c r="M71" s="24"/>
      <c r="N71" s="27"/>
      <c r="Q71" s="54">
        <f t="shared" si="0"/>
        <v>0</v>
      </c>
    </row>
    <row r="72" spans="2:17" ht="13.5" hidden="1" x14ac:dyDescent="0.25">
      <c r="B72" s="63"/>
      <c r="C72" s="140"/>
      <c r="D72" s="133"/>
      <c r="E72" s="24"/>
      <c r="F72" s="24"/>
      <c r="G72" s="24"/>
      <c r="H72" s="27"/>
      <c r="I72" s="56"/>
      <c r="J72" s="24"/>
      <c r="K72" s="24"/>
      <c r="L72" s="24"/>
      <c r="M72" s="24"/>
      <c r="N72" s="27"/>
      <c r="Q72" s="54">
        <f t="shared" si="0"/>
        <v>0</v>
      </c>
    </row>
    <row r="73" spans="2:17" ht="13.5" hidden="1" x14ac:dyDescent="0.25">
      <c r="B73" s="63"/>
      <c r="C73" s="140"/>
      <c r="D73" s="133"/>
      <c r="E73" s="24"/>
      <c r="F73" s="24"/>
      <c r="G73" s="24"/>
      <c r="H73" s="27"/>
      <c r="I73" s="56"/>
      <c r="J73" s="24"/>
      <c r="K73" s="24"/>
      <c r="L73" s="24"/>
      <c r="M73" s="24"/>
      <c r="N73" s="27"/>
      <c r="Q73" s="54">
        <f t="shared" si="0"/>
        <v>0</v>
      </c>
    </row>
    <row r="74" spans="2:17" ht="13.5" hidden="1" x14ac:dyDescent="0.25">
      <c r="B74" s="63"/>
      <c r="C74" s="140"/>
      <c r="D74" s="133"/>
      <c r="E74" s="24"/>
      <c r="F74" s="24"/>
      <c r="G74" s="24"/>
      <c r="H74" s="27"/>
      <c r="I74" s="56"/>
      <c r="J74" s="24"/>
      <c r="K74" s="24"/>
      <c r="L74" s="24"/>
      <c r="M74" s="24"/>
      <c r="N74" s="27"/>
      <c r="Q74" s="54">
        <f t="shared" si="0"/>
        <v>0</v>
      </c>
    </row>
    <row r="75" spans="2:17" ht="13.5" hidden="1" x14ac:dyDescent="0.25">
      <c r="B75" s="63"/>
      <c r="C75" s="140"/>
      <c r="D75" s="133"/>
      <c r="E75" s="24"/>
      <c r="F75" s="24"/>
      <c r="G75" s="24"/>
      <c r="H75" s="27"/>
      <c r="I75" s="56"/>
      <c r="J75" s="24"/>
      <c r="K75" s="24"/>
      <c r="L75" s="24"/>
      <c r="M75" s="24"/>
      <c r="N75" s="27"/>
      <c r="Q75" s="54">
        <f t="shared" si="0"/>
        <v>0</v>
      </c>
    </row>
    <row r="76" spans="2:17" ht="13.5" hidden="1" x14ac:dyDescent="0.25">
      <c r="B76" s="63"/>
      <c r="C76" s="140"/>
      <c r="D76" s="133"/>
      <c r="E76" s="24"/>
      <c r="F76" s="24"/>
      <c r="G76" s="24"/>
      <c r="H76" s="27"/>
      <c r="I76" s="56"/>
      <c r="J76" s="24"/>
      <c r="K76" s="24"/>
      <c r="L76" s="24"/>
      <c r="M76" s="24"/>
      <c r="N76" s="27"/>
      <c r="Q76" s="54">
        <f t="shared" si="0"/>
        <v>0</v>
      </c>
    </row>
    <row r="77" spans="2:17" ht="13.5" hidden="1" x14ac:dyDescent="0.25">
      <c r="B77" s="63"/>
      <c r="C77" s="140"/>
      <c r="D77" s="133"/>
      <c r="E77" s="24"/>
      <c r="F77" s="24"/>
      <c r="G77" s="24"/>
      <c r="H77" s="27"/>
      <c r="I77" s="56"/>
      <c r="J77" s="24"/>
      <c r="K77" s="24"/>
      <c r="L77" s="24"/>
      <c r="M77" s="24"/>
      <c r="N77" s="27"/>
      <c r="Q77" s="54">
        <f t="shared" si="0"/>
        <v>0</v>
      </c>
    </row>
    <row r="78" spans="2:17" ht="13.5" hidden="1" x14ac:dyDescent="0.25">
      <c r="B78" s="63"/>
      <c r="C78" s="140"/>
      <c r="D78" s="133"/>
      <c r="E78" s="24"/>
      <c r="F78" s="24"/>
      <c r="G78" s="24"/>
      <c r="H78" s="27"/>
      <c r="I78" s="56"/>
      <c r="J78" s="24"/>
      <c r="K78" s="24"/>
      <c r="L78" s="24"/>
      <c r="M78" s="24"/>
      <c r="N78" s="27"/>
      <c r="Q78" s="54">
        <f t="shared" si="0"/>
        <v>0</v>
      </c>
    </row>
    <row r="79" spans="2:17" ht="13.5" hidden="1" x14ac:dyDescent="0.25">
      <c r="B79" s="63"/>
      <c r="C79" s="140"/>
      <c r="D79" s="133"/>
      <c r="E79" s="24"/>
      <c r="F79" s="24"/>
      <c r="G79" s="24"/>
      <c r="H79" s="27"/>
      <c r="I79" s="56"/>
      <c r="J79" s="24"/>
      <c r="K79" s="24"/>
      <c r="L79" s="24"/>
      <c r="M79" s="24"/>
      <c r="N79" s="27"/>
      <c r="Q79" s="54">
        <f t="shared" si="0"/>
        <v>0</v>
      </c>
    </row>
    <row r="80" spans="2:17" ht="13.5" hidden="1" x14ac:dyDescent="0.25">
      <c r="B80" s="63"/>
      <c r="C80" s="140"/>
      <c r="D80" s="133"/>
      <c r="E80" s="24"/>
      <c r="F80" s="24"/>
      <c r="G80" s="24"/>
      <c r="H80" s="27"/>
      <c r="I80" s="56"/>
      <c r="J80" s="24"/>
      <c r="K80" s="24"/>
      <c r="L80" s="24"/>
      <c r="M80" s="24"/>
      <c r="N80" s="27"/>
      <c r="Q80" s="54">
        <f t="shared" si="0"/>
        <v>0</v>
      </c>
    </row>
    <row r="81" spans="2:17" ht="13.5" hidden="1" x14ac:dyDescent="0.25">
      <c r="B81" s="63"/>
      <c r="C81" s="140"/>
      <c r="D81" s="133"/>
      <c r="E81" s="24"/>
      <c r="F81" s="24"/>
      <c r="G81" s="24"/>
      <c r="H81" s="27"/>
      <c r="I81" s="56"/>
      <c r="J81" s="24"/>
      <c r="K81" s="24"/>
      <c r="L81" s="24"/>
      <c r="M81" s="24"/>
      <c r="N81" s="27"/>
      <c r="Q81" s="54">
        <f>IF(B81&lt;&gt;"",1,IF(C81&lt;&gt;"",2,IF(D81&lt;&gt;"",3,0)))</f>
        <v>0</v>
      </c>
    </row>
    <row r="82" spans="2:17" ht="13.5" hidden="1" x14ac:dyDescent="0.25">
      <c r="B82" s="63"/>
      <c r="C82" s="140"/>
      <c r="D82" s="133"/>
      <c r="E82" s="24"/>
      <c r="F82" s="24"/>
      <c r="G82" s="24"/>
      <c r="H82" s="27"/>
      <c r="I82" s="56"/>
      <c r="J82" s="24"/>
      <c r="K82" s="24"/>
      <c r="L82" s="24"/>
      <c r="M82" s="24"/>
      <c r="N82" s="27"/>
      <c r="Q82" s="54">
        <f t="shared" ref="Q82:Q140" si="3">IF(B82&lt;&gt;"",1,IF(C82&lt;&gt;"",2,IF(D82&lt;&gt;"",3,0)))</f>
        <v>0</v>
      </c>
    </row>
    <row r="83" spans="2:17" ht="13.5" hidden="1" x14ac:dyDescent="0.25">
      <c r="B83" s="63"/>
      <c r="C83" s="140"/>
      <c r="D83" s="133"/>
      <c r="E83" s="24"/>
      <c r="F83" s="24"/>
      <c r="G83" s="24"/>
      <c r="H83" s="27"/>
      <c r="I83" s="56"/>
      <c r="J83" s="24"/>
      <c r="K83" s="24"/>
      <c r="L83" s="24"/>
      <c r="M83" s="24"/>
      <c r="N83" s="27"/>
      <c r="Q83" s="54">
        <f t="shared" si="3"/>
        <v>0</v>
      </c>
    </row>
    <row r="84" spans="2:17" ht="13.5" hidden="1" x14ac:dyDescent="0.25">
      <c r="B84" s="63"/>
      <c r="C84" s="140"/>
      <c r="D84" s="133"/>
      <c r="E84" s="24"/>
      <c r="F84" s="24"/>
      <c r="G84" s="24"/>
      <c r="H84" s="27"/>
      <c r="I84" s="56"/>
      <c r="J84" s="24"/>
      <c r="K84" s="24"/>
      <c r="L84" s="24"/>
      <c r="M84" s="24"/>
      <c r="N84" s="27"/>
      <c r="Q84" s="54">
        <f t="shared" si="3"/>
        <v>0</v>
      </c>
    </row>
    <row r="85" spans="2:17" ht="13.5" hidden="1" x14ac:dyDescent="0.25">
      <c r="B85" s="63"/>
      <c r="C85" s="140"/>
      <c r="D85" s="133"/>
      <c r="E85" s="24"/>
      <c r="F85" s="24"/>
      <c r="G85" s="24"/>
      <c r="H85" s="27"/>
      <c r="I85" s="56"/>
      <c r="J85" s="24"/>
      <c r="K85" s="24"/>
      <c r="L85" s="24"/>
      <c r="M85" s="24"/>
      <c r="N85" s="27"/>
      <c r="Q85" s="54">
        <f t="shared" si="3"/>
        <v>0</v>
      </c>
    </row>
    <row r="86" spans="2:17" ht="13.5" hidden="1" x14ac:dyDescent="0.25">
      <c r="B86" s="63"/>
      <c r="C86" s="140"/>
      <c r="D86" s="133"/>
      <c r="E86" s="24"/>
      <c r="F86" s="24"/>
      <c r="G86" s="24"/>
      <c r="H86" s="27"/>
      <c r="I86" s="56"/>
      <c r="J86" s="24"/>
      <c r="K86" s="24"/>
      <c r="L86" s="24"/>
      <c r="M86" s="24"/>
      <c r="N86" s="27"/>
      <c r="Q86" s="54">
        <f t="shared" si="3"/>
        <v>0</v>
      </c>
    </row>
    <row r="87" spans="2:17" ht="13.5" hidden="1" x14ac:dyDescent="0.25">
      <c r="B87" s="63"/>
      <c r="C87" s="140"/>
      <c r="D87" s="133"/>
      <c r="E87" s="24"/>
      <c r="F87" s="24"/>
      <c r="G87" s="24"/>
      <c r="H87" s="27"/>
      <c r="I87" s="56"/>
      <c r="J87" s="24"/>
      <c r="K87" s="24"/>
      <c r="L87" s="24"/>
      <c r="M87" s="24"/>
      <c r="N87" s="27"/>
      <c r="Q87" s="54">
        <f t="shared" si="3"/>
        <v>0</v>
      </c>
    </row>
    <row r="88" spans="2:17" ht="13.5" hidden="1" x14ac:dyDescent="0.25">
      <c r="B88" s="63"/>
      <c r="C88" s="140"/>
      <c r="D88" s="133"/>
      <c r="E88" s="24"/>
      <c r="F88" s="24"/>
      <c r="G88" s="24"/>
      <c r="H88" s="27"/>
      <c r="I88" s="56"/>
      <c r="J88" s="24"/>
      <c r="K88" s="24"/>
      <c r="L88" s="24"/>
      <c r="M88" s="24"/>
      <c r="N88" s="27"/>
      <c r="Q88" s="54">
        <f t="shared" si="3"/>
        <v>0</v>
      </c>
    </row>
    <row r="89" spans="2:17" ht="13.5" collapsed="1" x14ac:dyDescent="0.25">
      <c r="B89" s="63"/>
      <c r="C89" s="140"/>
      <c r="D89" s="133"/>
      <c r="E89" s="24"/>
      <c r="F89" s="24"/>
      <c r="G89" s="24"/>
      <c r="H89" s="27"/>
      <c r="I89" s="56"/>
      <c r="J89" s="24"/>
      <c r="K89" s="24"/>
      <c r="L89" s="24"/>
      <c r="M89" s="24"/>
      <c r="N89" s="27"/>
      <c r="Q89" s="54">
        <f t="shared" si="3"/>
        <v>0</v>
      </c>
    </row>
    <row r="90" spans="2:17" ht="13.5" hidden="1" x14ac:dyDescent="0.25">
      <c r="B90" s="63"/>
      <c r="C90" s="140"/>
      <c r="D90" s="133"/>
      <c r="E90" s="24"/>
      <c r="F90" s="24"/>
      <c r="G90" s="24"/>
      <c r="H90" s="27"/>
      <c r="I90" s="56"/>
      <c r="J90" s="24"/>
      <c r="K90" s="24"/>
      <c r="L90" s="24"/>
      <c r="M90" s="24"/>
      <c r="N90" s="27"/>
      <c r="Q90" s="54">
        <f t="shared" si="3"/>
        <v>0</v>
      </c>
    </row>
    <row r="91" spans="2:17" ht="13.5" hidden="1" x14ac:dyDescent="0.25">
      <c r="B91" s="63"/>
      <c r="C91" s="140"/>
      <c r="D91" s="133"/>
      <c r="E91" s="24"/>
      <c r="F91" s="24"/>
      <c r="G91" s="24"/>
      <c r="H91" s="27"/>
      <c r="I91" s="56"/>
      <c r="J91" s="24"/>
      <c r="K91" s="24"/>
      <c r="L91" s="24"/>
      <c r="M91" s="24"/>
      <c r="N91" s="27"/>
      <c r="Q91" s="54">
        <f t="shared" si="3"/>
        <v>0</v>
      </c>
    </row>
    <row r="92" spans="2:17" ht="13.5" hidden="1" x14ac:dyDescent="0.25">
      <c r="B92" s="63"/>
      <c r="C92" s="140"/>
      <c r="D92" s="133"/>
      <c r="E92" s="24"/>
      <c r="F92" s="24"/>
      <c r="G92" s="24"/>
      <c r="H92" s="27"/>
      <c r="I92" s="56"/>
      <c r="J92" s="24"/>
      <c r="K92" s="24"/>
      <c r="L92" s="24"/>
      <c r="M92" s="24"/>
      <c r="N92" s="27"/>
      <c r="Q92" s="54">
        <f t="shared" si="3"/>
        <v>0</v>
      </c>
    </row>
    <row r="93" spans="2:17" ht="13.5" hidden="1" x14ac:dyDescent="0.25">
      <c r="B93" s="63"/>
      <c r="C93" s="140"/>
      <c r="D93" s="133"/>
      <c r="E93" s="24"/>
      <c r="F93" s="24"/>
      <c r="G93" s="24"/>
      <c r="H93" s="27"/>
      <c r="I93" s="56"/>
      <c r="J93" s="24"/>
      <c r="K93" s="24"/>
      <c r="L93" s="24"/>
      <c r="M93" s="24"/>
      <c r="N93" s="27"/>
      <c r="Q93" s="54">
        <f t="shared" si="3"/>
        <v>0</v>
      </c>
    </row>
    <row r="94" spans="2:17" ht="13.5" hidden="1" x14ac:dyDescent="0.25">
      <c r="B94" s="63"/>
      <c r="C94" s="140"/>
      <c r="D94" s="133"/>
      <c r="E94" s="24"/>
      <c r="F94" s="24"/>
      <c r="G94" s="24"/>
      <c r="H94" s="27"/>
      <c r="I94" s="56"/>
      <c r="J94" s="24"/>
      <c r="K94" s="24"/>
      <c r="L94" s="24"/>
      <c r="M94" s="24"/>
      <c r="N94" s="27"/>
      <c r="Q94" s="54">
        <f t="shared" si="3"/>
        <v>0</v>
      </c>
    </row>
    <row r="95" spans="2:17" ht="13.5" hidden="1" x14ac:dyDescent="0.25">
      <c r="B95" s="63"/>
      <c r="C95" s="140"/>
      <c r="D95" s="133"/>
      <c r="E95" s="24"/>
      <c r="F95" s="24"/>
      <c r="G95" s="24"/>
      <c r="H95" s="27"/>
      <c r="I95" s="56"/>
      <c r="J95" s="24"/>
      <c r="K95" s="24"/>
      <c r="L95" s="24"/>
      <c r="M95" s="24"/>
      <c r="N95" s="27"/>
      <c r="Q95" s="54">
        <f t="shared" si="3"/>
        <v>0</v>
      </c>
    </row>
    <row r="96" spans="2:17" ht="13.5" hidden="1" x14ac:dyDescent="0.25">
      <c r="B96" s="63"/>
      <c r="C96" s="140"/>
      <c r="D96" s="133"/>
      <c r="E96" s="24"/>
      <c r="F96" s="24"/>
      <c r="G96" s="24"/>
      <c r="H96" s="27"/>
      <c r="I96" s="56"/>
      <c r="J96" s="24"/>
      <c r="K96" s="24"/>
      <c r="L96" s="24"/>
      <c r="M96" s="24"/>
      <c r="N96" s="27"/>
      <c r="Q96" s="54">
        <f t="shared" si="3"/>
        <v>0</v>
      </c>
    </row>
    <row r="97" spans="2:17" ht="13.5" hidden="1" x14ac:dyDescent="0.25">
      <c r="B97" s="63"/>
      <c r="C97" s="140"/>
      <c r="D97" s="133"/>
      <c r="E97" s="24"/>
      <c r="F97" s="24"/>
      <c r="G97" s="24"/>
      <c r="H97" s="27"/>
      <c r="I97" s="56"/>
      <c r="J97" s="24"/>
      <c r="K97" s="24"/>
      <c r="L97" s="24"/>
      <c r="M97" s="24"/>
      <c r="N97" s="27"/>
      <c r="Q97" s="54">
        <f t="shared" si="3"/>
        <v>0</v>
      </c>
    </row>
    <row r="98" spans="2:17" ht="13.5" hidden="1" x14ac:dyDescent="0.25">
      <c r="B98" s="63"/>
      <c r="C98" s="140"/>
      <c r="D98" s="133"/>
      <c r="E98" s="24"/>
      <c r="F98" s="24"/>
      <c r="G98" s="24"/>
      <c r="H98" s="27"/>
      <c r="I98" s="56"/>
      <c r="J98" s="24"/>
      <c r="K98" s="24"/>
      <c r="L98" s="24"/>
      <c r="M98" s="24"/>
      <c r="N98" s="27"/>
      <c r="Q98" s="54">
        <f t="shared" si="3"/>
        <v>0</v>
      </c>
    </row>
    <row r="99" spans="2:17" ht="13.5" hidden="1" x14ac:dyDescent="0.25">
      <c r="B99" s="63"/>
      <c r="C99" s="140"/>
      <c r="D99" s="133"/>
      <c r="E99" s="24"/>
      <c r="F99" s="24"/>
      <c r="G99" s="24"/>
      <c r="H99" s="27"/>
      <c r="I99" s="56"/>
      <c r="J99" s="24"/>
      <c r="K99" s="24"/>
      <c r="L99" s="24"/>
      <c r="M99" s="24"/>
      <c r="N99" s="27"/>
      <c r="Q99" s="54">
        <f t="shared" si="3"/>
        <v>0</v>
      </c>
    </row>
    <row r="100" spans="2:17" ht="13.5" hidden="1" x14ac:dyDescent="0.25">
      <c r="B100" s="63"/>
      <c r="C100" s="140"/>
      <c r="D100" s="133"/>
      <c r="E100" s="24"/>
      <c r="F100" s="24"/>
      <c r="G100" s="24"/>
      <c r="H100" s="27"/>
      <c r="I100" s="56"/>
      <c r="J100" s="24"/>
      <c r="K100" s="24"/>
      <c r="L100" s="24"/>
      <c r="M100" s="24"/>
      <c r="N100" s="27"/>
      <c r="Q100" s="54">
        <f t="shared" si="3"/>
        <v>0</v>
      </c>
    </row>
    <row r="101" spans="2:17" ht="13.5" hidden="1" x14ac:dyDescent="0.25">
      <c r="B101" s="63"/>
      <c r="C101" s="140"/>
      <c r="D101" s="133"/>
      <c r="E101" s="24"/>
      <c r="F101" s="24"/>
      <c r="G101" s="24"/>
      <c r="H101" s="27"/>
      <c r="I101" s="56"/>
      <c r="J101" s="24"/>
      <c r="K101" s="24"/>
      <c r="L101" s="24"/>
      <c r="M101" s="24"/>
      <c r="N101" s="27"/>
      <c r="Q101" s="54">
        <f t="shared" si="3"/>
        <v>0</v>
      </c>
    </row>
    <row r="102" spans="2:17" ht="13.5" hidden="1" x14ac:dyDescent="0.25">
      <c r="B102" s="63"/>
      <c r="C102" s="140"/>
      <c r="D102" s="133"/>
      <c r="E102" s="24"/>
      <c r="F102" s="24"/>
      <c r="G102" s="24"/>
      <c r="H102" s="27"/>
      <c r="I102" s="56"/>
      <c r="J102" s="24"/>
      <c r="K102" s="24"/>
      <c r="L102" s="24"/>
      <c r="M102" s="24"/>
      <c r="N102" s="27"/>
      <c r="Q102" s="54">
        <f t="shared" si="3"/>
        <v>0</v>
      </c>
    </row>
    <row r="103" spans="2:17" ht="13.5" hidden="1" x14ac:dyDescent="0.25">
      <c r="B103" s="63"/>
      <c r="C103" s="140"/>
      <c r="D103" s="133"/>
      <c r="E103" s="24"/>
      <c r="F103" s="24"/>
      <c r="G103" s="24"/>
      <c r="H103" s="27"/>
      <c r="I103" s="56"/>
      <c r="J103" s="24"/>
      <c r="K103" s="24"/>
      <c r="L103" s="24"/>
      <c r="M103" s="24"/>
      <c r="N103" s="27"/>
      <c r="Q103" s="54">
        <f t="shared" si="3"/>
        <v>0</v>
      </c>
    </row>
    <row r="104" spans="2:17" ht="13.5" hidden="1" x14ac:dyDescent="0.25">
      <c r="B104" s="63"/>
      <c r="C104" s="140"/>
      <c r="D104" s="133"/>
      <c r="E104" s="24"/>
      <c r="F104" s="24"/>
      <c r="G104" s="24"/>
      <c r="H104" s="27"/>
      <c r="I104" s="56"/>
      <c r="J104" s="24"/>
      <c r="K104" s="24"/>
      <c r="L104" s="24"/>
      <c r="M104" s="24"/>
      <c r="N104" s="27"/>
      <c r="Q104" s="54">
        <f t="shared" si="3"/>
        <v>0</v>
      </c>
    </row>
    <row r="105" spans="2:17" ht="13.5" hidden="1" x14ac:dyDescent="0.25">
      <c r="B105" s="63"/>
      <c r="C105" s="140"/>
      <c r="D105" s="133"/>
      <c r="E105" s="24"/>
      <c r="F105" s="24"/>
      <c r="G105" s="24"/>
      <c r="H105" s="27"/>
      <c r="I105" s="56"/>
      <c r="J105" s="24"/>
      <c r="K105" s="24"/>
      <c r="L105" s="24"/>
      <c r="M105" s="24"/>
      <c r="N105" s="27"/>
      <c r="Q105" s="54">
        <f t="shared" si="3"/>
        <v>0</v>
      </c>
    </row>
    <row r="106" spans="2:17" ht="13.5" hidden="1" x14ac:dyDescent="0.25">
      <c r="B106" s="63"/>
      <c r="C106" s="140"/>
      <c r="D106" s="133"/>
      <c r="E106" s="24"/>
      <c r="F106" s="24"/>
      <c r="G106" s="24"/>
      <c r="H106" s="27"/>
      <c r="I106" s="56"/>
      <c r="J106" s="24"/>
      <c r="K106" s="24"/>
      <c r="L106" s="24"/>
      <c r="M106" s="24"/>
      <c r="N106" s="27"/>
      <c r="Q106" s="54">
        <f t="shared" si="3"/>
        <v>0</v>
      </c>
    </row>
    <row r="107" spans="2:17" ht="13.5" hidden="1" x14ac:dyDescent="0.25">
      <c r="B107" s="63"/>
      <c r="C107" s="140"/>
      <c r="D107" s="133"/>
      <c r="E107" s="24"/>
      <c r="F107" s="24"/>
      <c r="G107" s="24"/>
      <c r="H107" s="27"/>
      <c r="I107" s="56"/>
      <c r="J107" s="24"/>
      <c r="K107" s="24"/>
      <c r="L107" s="24"/>
      <c r="M107" s="24"/>
      <c r="N107" s="27"/>
      <c r="Q107" s="54">
        <f t="shared" si="3"/>
        <v>0</v>
      </c>
    </row>
    <row r="108" spans="2:17" ht="13.5" hidden="1" x14ac:dyDescent="0.25">
      <c r="B108" s="63"/>
      <c r="C108" s="140"/>
      <c r="D108" s="133"/>
      <c r="E108" s="24"/>
      <c r="F108" s="24"/>
      <c r="G108" s="24"/>
      <c r="H108" s="27"/>
      <c r="I108" s="56"/>
      <c r="J108" s="24"/>
      <c r="K108" s="24"/>
      <c r="L108" s="24"/>
      <c r="M108" s="24"/>
      <c r="N108" s="27"/>
      <c r="Q108" s="54">
        <f t="shared" si="3"/>
        <v>0</v>
      </c>
    </row>
    <row r="109" spans="2:17" ht="13.5" hidden="1" x14ac:dyDescent="0.25">
      <c r="B109" s="63"/>
      <c r="C109" s="140"/>
      <c r="D109" s="133"/>
      <c r="E109" s="24"/>
      <c r="F109" s="24"/>
      <c r="G109" s="24"/>
      <c r="H109" s="27"/>
      <c r="I109" s="56"/>
      <c r="J109" s="24"/>
      <c r="K109" s="24"/>
      <c r="L109" s="24"/>
      <c r="M109" s="24"/>
      <c r="N109" s="27"/>
      <c r="Q109" s="54">
        <f t="shared" si="3"/>
        <v>0</v>
      </c>
    </row>
    <row r="110" spans="2:17" ht="13.5" hidden="1" x14ac:dyDescent="0.25">
      <c r="B110" s="63"/>
      <c r="C110" s="140"/>
      <c r="D110" s="133"/>
      <c r="E110" s="24"/>
      <c r="F110" s="24"/>
      <c r="G110" s="24"/>
      <c r="H110" s="27"/>
      <c r="I110" s="56"/>
      <c r="J110" s="24"/>
      <c r="K110" s="24"/>
      <c r="L110" s="24"/>
      <c r="M110" s="24"/>
      <c r="N110" s="27"/>
      <c r="Q110" s="54">
        <f t="shared" si="3"/>
        <v>0</v>
      </c>
    </row>
    <row r="111" spans="2:17" ht="13.5" hidden="1" x14ac:dyDescent="0.25">
      <c r="B111" s="63"/>
      <c r="C111" s="140"/>
      <c r="D111" s="133"/>
      <c r="E111" s="24"/>
      <c r="F111" s="24"/>
      <c r="G111" s="24"/>
      <c r="H111" s="27"/>
      <c r="I111" s="56"/>
      <c r="J111" s="24"/>
      <c r="K111" s="24"/>
      <c r="L111" s="24"/>
      <c r="M111" s="24"/>
      <c r="N111" s="27"/>
      <c r="Q111" s="54">
        <f t="shared" si="3"/>
        <v>0</v>
      </c>
    </row>
    <row r="112" spans="2:17" ht="13.5" hidden="1" x14ac:dyDescent="0.25">
      <c r="B112" s="63"/>
      <c r="C112" s="140"/>
      <c r="D112" s="133"/>
      <c r="E112" s="24"/>
      <c r="F112" s="24"/>
      <c r="G112" s="24"/>
      <c r="H112" s="27"/>
      <c r="I112" s="56"/>
      <c r="J112" s="24"/>
      <c r="K112" s="24"/>
      <c r="L112" s="24"/>
      <c r="M112" s="24"/>
      <c r="N112" s="27"/>
      <c r="Q112" s="54">
        <f t="shared" si="3"/>
        <v>0</v>
      </c>
    </row>
    <row r="113" spans="2:17" ht="13.5" hidden="1" x14ac:dyDescent="0.25">
      <c r="B113" s="63"/>
      <c r="C113" s="140"/>
      <c r="D113" s="133"/>
      <c r="E113" s="24"/>
      <c r="F113" s="24"/>
      <c r="G113" s="24"/>
      <c r="H113" s="27"/>
      <c r="I113" s="56"/>
      <c r="J113" s="24"/>
      <c r="K113" s="24"/>
      <c r="L113" s="24"/>
      <c r="M113" s="24"/>
      <c r="N113" s="27"/>
      <c r="Q113" s="54">
        <f t="shared" si="3"/>
        <v>0</v>
      </c>
    </row>
    <row r="114" spans="2:17" ht="13.5" hidden="1" x14ac:dyDescent="0.25">
      <c r="B114" s="63"/>
      <c r="C114" s="140"/>
      <c r="D114" s="133"/>
      <c r="E114" s="24"/>
      <c r="F114" s="24"/>
      <c r="G114" s="24"/>
      <c r="H114" s="27"/>
      <c r="I114" s="56"/>
      <c r="J114" s="24"/>
      <c r="K114" s="24"/>
      <c r="L114" s="24"/>
      <c r="M114" s="24"/>
      <c r="N114" s="27"/>
      <c r="Q114" s="54">
        <f t="shared" si="3"/>
        <v>0</v>
      </c>
    </row>
    <row r="115" spans="2:17" ht="13.5" collapsed="1" x14ac:dyDescent="0.25">
      <c r="B115" s="63"/>
      <c r="C115" s="140"/>
      <c r="D115" s="133"/>
      <c r="E115" s="24"/>
      <c r="F115" s="24"/>
      <c r="G115" s="24"/>
      <c r="H115" s="27"/>
      <c r="I115" s="56"/>
      <c r="J115" s="24"/>
      <c r="K115" s="24"/>
      <c r="L115" s="24"/>
      <c r="M115" s="24"/>
      <c r="N115" s="27"/>
      <c r="Q115" s="54">
        <f t="shared" si="3"/>
        <v>0</v>
      </c>
    </row>
    <row r="116" spans="2:17" ht="141" hidden="1" customHeight="1" x14ac:dyDescent="0.25">
      <c r="B116" s="63"/>
      <c r="C116" s="140"/>
      <c r="D116" s="133"/>
      <c r="E116" s="24"/>
      <c r="F116" s="24"/>
      <c r="G116" s="24"/>
      <c r="H116" s="27"/>
      <c r="I116" s="56"/>
      <c r="J116" s="24"/>
      <c r="K116" s="24"/>
      <c r="L116" s="24"/>
      <c r="M116" s="24"/>
      <c r="N116" s="27"/>
      <c r="Q116" s="54">
        <f t="shared" si="3"/>
        <v>0</v>
      </c>
    </row>
    <row r="117" spans="2:17" ht="13.5" hidden="1" x14ac:dyDescent="0.25">
      <c r="B117" s="63"/>
      <c r="C117" s="140"/>
      <c r="D117" s="133"/>
      <c r="E117" s="24"/>
      <c r="F117" s="24"/>
      <c r="G117" s="24"/>
      <c r="H117" s="27"/>
      <c r="I117" s="56"/>
      <c r="J117" s="24"/>
      <c r="K117" s="24"/>
      <c r="L117" s="24"/>
      <c r="M117" s="24"/>
      <c r="N117" s="27"/>
      <c r="Q117" s="54">
        <f t="shared" si="3"/>
        <v>0</v>
      </c>
    </row>
    <row r="118" spans="2:17" ht="13.5" hidden="1" x14ac:dyDescent="0.25">
      <c r="B118" s="63"/>
      <c r="C118" s="140"/>
      <c r="D118" s="133"/>
      <c r="E118" s="24"/>
      <c r="F118" s="24"/>
      <c r="G118" s="24"/>
      <c r="H118" s="27"/>
      <c r="I118" s="56"/>
      <c r="J118" s="24"/>
      <c r="K118" s="24"/>
      <c r="L118" s="24"/>
      <c r="M118" s="24"/>
      <c r="N118" s="27"/>
      <c r="Q118" s="54">
        <f t="shared" si="3"/>
        <v>0</v>
      </c>
    </row>
    <row r="119" spans="2:17" ht="13.5" hidden="1" x14ac:dyDescent="0.25">
      <c r="B119" s="63"/>
      <c r="C119" s="140"/>
      <c r="D119" s="133"/>
      <c r="E119" s="24"/>
      <c r="F119" s="24"/>
      <c r="G119" s="24"/>
      <c r="H119" s="27"/>
      <c r="I119" s="56"/>
      <c r="J119" s="24"/>
      <c r="K119" s="24"/>
      <c r="L119" s="24"/>
      <c r="M119" s="24"/>
      <c r="N119" s="27"/>
      <c r="Q119" s="54">
        <f t="shared" si="3"/>
        <v>0</v>
      </c>
    </row>
    <row r="120" spans="2:17" ht="13.5" hidden="1" x14ac:dyDescent="0.25">
      <c r="B120" s="63"/>
      <c r="C120" s="140"/>
      <c r="D120" s="133"/>
      <c r="E120" s="24"/>
      <c r="F120" s="24"/>
      <c r="G120" s="24"/>
      <c r="H120" s="27"/>
      <c r="I120" s="56"/>
      <c r="J120" s="24"/>
      <c r="K120" s="24"/>
      <c r="L120" s="24"/>
      <c r="M120" s="24"/>
      <c r="N120" s="27"/>
      <c r="Q120" s="54">
        <f t="shared" si="3"/>
        <v>0</v>
      </c>
    </row>
    <row r="121" spans="2:17" ht="13.5" hidden="1" x14ac:dyDescent="0.25">
      <c r="B121" s="63"/>
      <c r="C121" s="140"/>
      <c r="D121" s="133"/>
      <c r="E121" s="24"/>
      <c r="F121" s="24"/>
      <c r="G121" s="24"/>
      <c r="H121" s="27"/>
      <c r="I121" s="56"/>
      <c r="J121" s="24"/>
      <c r="K121" s="24"/>
      <c r="L121" s="24"/>
      <c r="M121" s="24"/>
      <c r="N121" s="27"/>
      <c r="Q121" s="54">
        <f t="shared" si="3"/>
        <v>0</v>
      </c>
    </row>
    <row r="122" spans="2:17" ht="13.5" hidden="1" x14ac:dyDescent="0.25">
      <c r="B122" s="63"/>
      <c r="C122" s="140"/>
      <c r="D122" s="133"/>
      <c r="E122" s="24"/>
      <c r="F122" s="24"/>
      <c r="G122" s="24"/>
      <c r="H122" s="27"/>
      <c r="I122" s="56"/>
      <c r="J122" s="24"/>
      <c r="K122" s="24"/>
      <c r="L122" s="24"/>
      <c r="M122" s="24"/>
      <c r="N122" s="27"/>
      <c r="Q122" s="54">
        <f t="shared" si="3"/>
        <v>0</v>
      </c>
    </row>
    <row r="123" spans="2:17" ht="13.5" hidden="1" x14ac:dyDescent="0.25">
      <c r="B123" s="63"/>
      <c r="C123" s="140"/>
      <c r="D123" s="133"/>
      <c r="E123" s="24"/>
      <c r="F123" s="24"/>
      <c r="G123" s="24"/>
      <c r="H123" s="27"/>
      <c r="I123" s="56"/>
      <c r="J123" s="24"/>
      <c r="K123" s="24"/>
      <c r="L123" s="24"/>
      <c r="M123" s="24"/>
      <c r="N123" s="27"/>
      <c r="Q123" s="54">
        <f t="shared" si="3"/>
        <v>0</v>
      </c>
    </row>
    <row r="124" spans="2:17" ht="13.5" hidden="1" x14ac:dyDescent="0.25">
      <c r="B124" s="63"/>
      <c r="C124" s="140"/>
      <c r="D124" s="133"/>
      <c r="E124" s="24"/>
      <c r="F124" s="24"/>
      <c r="G124" s="24"/>
      <c r="H124" s="27"/>
      <c r="I124" s="56"/>
      <c r="J124" s="24"/>
      <c r="K124" s="24"/>
      <c r="L124" s="24"/>
      <c r="M124" s="24"/>
      <c r="N124" s="27"/>
      <c r="Q124" s="54">
        <f t="shared" si="3"/>
        <v>0</v>
      </c>
    </row>
    <row r="125" spans="2:17" ht="13.5" hidden="1" x14ac:dyDescent="0.25">
      <c r="B125" s="63"/>
      <c r="C125" s="140"/>
      <c r="D125" s="133"/>
      <c r="E125" s="24"/>
      <c r="F125" s="24"/>
      <c r="G125" s="24"/>
      <c r="H125" s="27"/>
      <c r="I125" s="56"/>
      <c r="J125" s="24"/>
      <c r="K125" s="24"/>
      <c r="L125" s="24"/>
      <c r="M125" s="24"/>
      <c r="N125" s="27"/>
      <c r="Q125" s="54">
        <f t="shared" si="3"/>
        <v>0</v>
      </c>
    </row>
    <row r="126" spans="2:17" ht="13.5" hidden="1" x14ac:dyDescent="0.25">
      <c r="B126" s="63"/>
      <c r="C126" s="140"/>
      <c r="D126" s="133"/>
      <c r="E126" s="24"/>
      <c r="F126" s="24"/>
      <c r="G126" s="24"/>
      <c r="H126" s="27"/>
      <c r="I126" s="56"/>
      <c r="J126" s="24"/>
      <c r="K126" s="24"/>
      <c r="L126" s="24"/>
      <c r="M126" s="24"/>
      <c r="N126" s="27"/>
      <c r="Q126" s="54">
        <f t="shared" si="3"/>
        <v>0</v>
      </c>
    </row>
    <row r="127" spans="2:17" ht="13.5" hidden="1" x14ac:dyDescent="0.25">
      <c r="B127" s="63"/>
      <c r="C127" s="140"/>
      <c r="D127" s="133"/>
      <c r="E127" s="24"/>
      <c r="F127" s="24"/>
      <c r="G127" s="24"/>
      <c r="H127" s="27"/>
      <c r="I127" s="56"/>
      <c r="J127" s="24"/>
      <c r="K127" s="24"/>
      <c r="L127" s="24"/>
      <c r="M127" s="24"/>
      <c r="N127" s="27"/>
      <c r="Q127" s="54">
        <f t="shared" si="3"/>
        <v>0</v>
      </c>
    </row>
    <row r="128" spans="2:17" ht="13.5" hidden="1" x14ac:dyDescent="0.25">
      <c r="B128" s="63"/>
      <c r="C128" s="140"/>
      <c r="D128" s="133"/>
      <c r="E128" s="24"/>
      <c r="F128" s="24"/>
      <c r="G128" s="24"/>
      <c r="H128" s="27"/>
      <c r="I128" s="56"/>
      <c r="J128" s="24"/>
      <c r="K128" s="24"/>
      <c r="L128" s="24"/>
      <c r="M128" s="24"/>
      <c r="N128" s="27"/>
      <c r="Q128" s="54">
        <f t="shared" si="3"/>
        <v>0</v>
      </c>
    </row>
    <row r="129" spans="2:17" ht="13.5" hidden="1" x14ac:dyDescent="0.25">
      <c r="B129" s="63"/>
      <c r="C129" s="140"/>
      <c r="D129" s="133"/>
      <c r="E129" s="24"/>
      <c r="F129" s="24"/>
      <c r="G129" s="24"/>
      <c r="H129" s="27"/>
      <c r="I129" s="56"/>
      <c r="J129" s="24"/>
      <c r="K129" s="24"/>
      <c r="L129" s="24"/>
      <c r="M129" s="24"/>
      <c r="N129" s="27"/>
      <c r="Q129" s="54">
        <f t="shared" si="3"/>
        <v>0</v>
      </c>
    </row>
    <row r="130" spans="2:17" ht="13.5" hidden="1" x14ac:dyDescent="0.25">
      <c r="B130" s="63"/>
      <c r="C130" s="140"/>
      <c r="D130" s="133"/>
      <c r="E130" s="24"/>
      <c r="F130" s="24"/>
      <c r="G130" s="24"/>
      <c r="H130" s="27"/>
      <c r="I130" s="56"/>
      <c r="J130" s="24"/>
      <c r="K130" s="24"/>
      <c r="L130" s="24"/>
      <c r="M130" s="24"/>
      <c r="N130" s="27"/>
      <c r="Q130" s="54">
        <f t="shared" si="3"/>
        <v>0</v>
      </c>
    </row>
    <row r="131" spans="2:17" ht="13.5" hidden="1" x14ac:dyDescent="0.25">
      <c r="B131" s="63"/>
      <c r="C131" s="140"/>
      <c r="D131" s="133"/>
      <c r="E131" s="24"/>
      <c r="F131" s="24"/>
      <c r="G131" s="24"/>
      <c r="H131" s="27"/>
      <c r="I131" s="56"/>
      <c r="J131" s="24"/>
      <c r="K131" s="24"/>
      <c r="L131" s="24"/>
      <c r="M131" s="24"/>
      <c r="N131" s="27"/>
      <c r="Q131" s="54">
        <f t="shared" si="3"/>
        <v>0</v>
      </c>
    </row>
    <row r="132" spans="2:17" ht="13.5" hidden="1" x14ac:dyDescent="0.25">
      <c r="B132" s="63"/>
      <c r="C132" s="140"/>
      <c r="D132" s="133"/>
      <c r="E132" s="24"/>
      <c r="F132" s="24"/>
      <c r="G132" s="24"/>
      <c r="H132" s="27"/>
      <c r="I132" s="56"/>
      <c r="J132" s="24"/>
      <c r="K132" s="24"/>
      <c r="L132" s="24"/>
      <c r="M132" s="24"/>
      <c r="N132" s="27"/>
      <c r="Q132" s="54">
        <f t="shared" si="3"/>
        <v>0</v>
      </c>
    </row>
    <row r="133" spans="2:17" ht="13.5" hidden="1" x14ac:dyDescent="0.25">
      <c r="B133" s="63"/>
      <c r="C133" s="140"/>
      <c r="D133" s="133"/>
      <c r="E133" s="24"/>
      <c r="F133" s="24"/>
      <c r="G133" s="24"/>
      <c r="H133" s="27"/>
      <c r="I133" s="56"/>
      <c r="J133" s="24"/>
      <c r="K133" s="24"/>
      <c r="L133" s="24"/>
      <c r="M133" s="24"/>
      <c r="N133" s="27"/>
      <c r="Q133" s="54">
        <f t="shared" si="3"/>
        <v>0</v>
      </c>
    </row>
    <row r="134" spans="2:17" ht="13.5" hidden="1" x14ac:dyDescent="0.25">
      <c r="B134" s="63"/>
      <c r="C134" s="140"/>
      <c r="D134" s="133"/>
      <c r="E134" s="24"/>
      <c r="F134" s="24"/>
      <c r="G134" s="24"/>
      <c r="H134" s="27"/>
      <c r="I134" s="56"/>
      <c r="J134" s="24"/>
      <c r="K134" s="24"/>
      <c r="L134" s="24"/>
      <c r="M134" s="24"/>
      <c r="N134" s="27"/>
      <c r="Q134" s="54">
        <f t="shared" si="3"/>
        <v>0</v>
      </c>
    </row>
    <row r="135" spans="2:17" ht="13.5" hidden="1" x14ac:dyDescent="0.25">
      <c r="B135" s="63"/>
      <c r="C135" s="140"/>
      <c r="D135" s="133"/>
      <c r="E135" s="24"/>
      <c r="F135" s="24"/>
      <c r="G135" s="24"/>
      <c r="H135" s="27"/>
      <c r="I135" s="56"/>
      <c r="J135" s="24"/>
      <c r="K135" s="24"/>
      <c r="L135" s="24"/>
      <c r="M135" s="24"/>
      <c r="N135" s="27"/>
      <c r="Q135" s="54">
        <f t="shared" si="3"/>
        <v>0</v>
      </c>
    </row>
    <row r="136" spans="2:17" ht="13.5" hidden="1" x14ac:dyDescent="0.25">
      <c r="B136" s="63"/>
      <c r="C136" s="140"/>
      <c r="D136" s="133"/>
      <c r="E136" s="24"/>
      <c r="F136" s="24"/>
      <c r="G136" s="24"/>
      <c r="H136" s="27"/>
      <c r="I136" s="56"/>
      <c r="J136" s="24"/>
      <c r="K136" s="24"/>
      <c r="L136" s="24"/>
      <c r="M136" s="24"/>
      <c r="N136" s="27"/>
      <c r="Q136" s="54">
        <f t="shared" si="3"/>
        <v>0</v>
      </c>
    </row>
    <row r="137" spans="2:17" ht="13.5" hidden="1" x14ac:dyDescent="0.25">
      <c r="B137" s="63"/>
      <c r="C137" s="140"/>
      <c r="D137" s="133"/>
      <c r="E137" s="24"/>
      <c r="F137" s="24"/>
      <c r="G137" s="24"/>
      <c r="H137" s="27"/>
      <c r="I137" s="56"/>
      <c r="J137" s="24"/>
      <c r="K137" s="24"/>
      <c r="L137" s="24"/>
      <c r="M137" s="24"/>
      <c r="N137" s="27"/>
      <c r="Q137" s="54">
        <f t="shared" si="3"/>
        <v>0</v>
      </c>
    </row>
    <row r="138" spans="2:17" ht="13.5" hidden="1" x14ac:dyDescent="0.25">
      <c r="B138" s="63"/>
      <c r="C138" s="140"/>
      <c r="D138" s="133"/>
      <c r="E138" s="24"/>
      <c r="F138" s="24"/>
      <c r="G138" s="24"/>
      <c r="H138" s="27"/>
      <c r="I138" s="56"/>
      <c r="J138" s="24"/>
      <c r="K138" s="24"/>
      <c r="L138" s="24"/>
      <c r="M138" s="24"/>
      <c r="N138" s="27"/>
      <c r="Q138" s="54">
        <f t="shared" si="3"/>
        <v>0</v>
      </c>
    </row>
    <row r="139" spans="2:17" ht="13.5" collapsed="1" x14ac:dyDescent="0.25">
      <c r="B139" s="63"/>
      <c r="C139" s="140"/>
      <c r="D139" s="133"/>
      <c r="E139" s="24"/>
      <c r="F139" s="24"/>
      <c r="G139" s="24"/>
      <c r="H139" s="27"/>
      <c r="I139" s="56"/>
      <c r="J139" s="24"/>
      <c r="K139" s="24"/>
      <c r="L139" s="24"/>
      <c r="M139" s="24"/>
      <c r="N139" s="27"/>
      <c r="Q139" s="54">
        <f t="shared" si="3"/>
        <v>0</v>
      </c>
    </row>
    <row r="140" spans="2:17" ht="13.5" hidden="1" x14ac:dyDescent="0.25">
      <c r="B140" s="63"/>
      <c r="C140" s="140"/>
      <c r="D140" s="133"/>
      <c r="E140" s="24"/>
      <c r="F140" s="24"/>
      <c r="G140" s="24"/>
      <c r="H140" s="27"/>
      <c r="I140" s="56"/>
      <c r="J140" s="24"/>
      <c r="K140" s="24"/>
      <c r="L140" s="24"/>
      <c r="M140" s="24"/>
      <c r="N140" s="27"/>
      <c r="Q140" s="54">
        <f t="shared" si="3"/>
        <v>0</v>
      </c>
    </row>
    <row r="141" spans="2:17" ht="13.5" hidden="1" x14ac:dyDescent="0.25">
      <c r="B141" s="63"/>
      <c r="C141" s="140"/>
      <c r="D141" s="133"/>
      <c r="E141" s="24"/>
      <c r="F141" s="24"/>
      <c r="G141" s="24"/>
      <c r="H141" s="27"/>
      <c r="I141" s="56"/>
      <c r="J141" s="24"/>
      <c r="K141" s="24"/>
      <c r="L141" s="24"/>
      <c r="M141" s="24"/>
      <c r="N141" s="27"/>
      <c r="Q141" s="54">
        <f t="shared" ref="Q141:Q204" si="4">IF(B141&lt;&gt;"",1,IF(C141&lt;&gt;"",2,IF(D141&lt;&gt;"",3,0)))</f>
        <v>0</v>
      </c>
    </row>
    <row r="142" spans="2:17" ht="13.5" hidden="1" x14ac:dyDescent="0.25">
      <c r="B142" s="63"/>
      <c r="C142" s="140"/>
      <c r="D142" s="133"/>
      <c r="E142" s="24"/>
      <c r="F142" s="24"/>
      <c r="G142" s="24"/>
      <c r="H142" s="27"/>
      <c r="I142" s="56"/>
      <c r="J142" s="24"/>
      <c r="K142" s="24"/>
      <c r="L142" s="24"/>
      <c r="M142" s="24"/>
      <c r="N142" s="27"/>
      <c r="Q142" s="54">
        <f t="shared" si="4"/>
        <v>0</v>
      </c>
    </row>
    <row r="143" spans="2:17" ht="13.5" hidden="1" x14ac:dyDescent="0.25">
      <c r="B143" s="63"/>
      <c r="C143" s="140"/>
      <c r="D143" s="133"/>
      <c r="E143" s="24"/>
      <c r="F143" s="24"/>
      <c r="G143" s="24"/>
      <c r="H143" s="27"/>
      <c r="I143" s="56"/>
      <c r="J143" s="24"/>
      <c r="K143" s="24"/>
      <c r="L143" s="24"/>
      <c r="M143" s="24"/>
      <c r="N143" s="27"/>
      <c r="Q143" s="54">
        <f t="shared" si="4"/>
        <v>0</v>
      </c>
    </row>
    <row r="144" spans="2:17" ht="13.5" hidden="1" x14ac:dyDescent="0.25">
      <c r="B144" s="63"/>
      <c r="C144" s="140"/>
      <c r="D144" s="133"/>
      <c r="E144" s="24"/>
      <c r="F144" s="24"/>
      <c r="G144" s="24"/>
      <c r="H144" s="27"/>
      <c r="I144" s="56"/>
      <c r="J144" s="24"/>
      <c r="K144" s="24"/>
      <c r="L144" s="24"/>
      <c r="M144" s="24"/>
      <c r="N144" s="27"/>
      <c r="Q144" s="54">
        <f t="shared" si="4"/>
        <v>0</v>
      </c>
    </row>
    <row r="145" spans="2:17" ht="13.5" hidden="1" x14ac:dyDescent="0.25">
      <c r="B145" s="63"/>
      <c r="C145" s="140"/>
      <c r="D145" s="133"/>
      <c r="E145" s="24"/>
      <c r="F145" s="24"/>
      <c r="G145" s="24"/>
      <c r="H145" s="27"/>
      <c r="I145" s="56"/>
      <c r="J145" s="24"/>
      <c r="K145" s="24"/>
      <c r="L145" s="24"/>
      <c r="M145" s="24"/>
      <c r="N145" s="27"/>
      <c r="Q145" s="54">
        <f t="shared" si="4"/>
        <v>0</v>
      </c>
    </row>
    <row r="146" spans="2:17" ht="13.5" hidden="1" x14ac:dyDescent="0.25">
      <c r="B146" s="63"/>
      <c r="C146" s="140"/>
      <c r="D146" s="133"/>
      <c r="E146" s="24"/>
      <c r="F146" s="24"/>
      <c r="G146" s="24"/>
      <c r="H146" s="27"/>
      <c r="I146" s="56"/>
      <c r="J146" s="24"/>
      <c r="K146" s="24"/>
      <c r="L146" s="24"/>
      <c r="M146" s="24"/>
      <c r="N146" s="27"/>
      <c r="Q146" s="54">
        <f t="shared" si="4"/>
        <v>0</v>
      </c>
    </row>
    <row r="147" spans="2:17" ht="13.5" hidden="1" x14ac:dyDescent="0.25">
      <c r="B147" s="63"/>
      <c r="C147" s="140"/>
      <c r="D147" s="133"/>
      <c r="E147" s="24"/>
      <c r="F147" s="24"/>
      <c r="G147" s="24"/>
      <c r="H147" s="27"/>
      <c r="I147" s="56"/>
      <c r="J147" s="24"/>
      <c r="K147" s="24"/>
      <c r="L147" s="24"/>
      <c r="M147" s="24"/>
      <c r="N147" s="27"/>
      <c r="Q147" s="54">
        <f t="shared" si="4"/>
        <v>0</v>
      </c>
    </row>
    <row r="148" spans="2:17" ht="13.5" hidden="1" x14ac:dyDescent="0.25">
      <c r="B148" s="63"/>
      <c r="C148" s="140"/>
      <c r="D148" s="133"/>
      <c r="E148" s="24"/>
      <c r="F148" s="24"/>
      <c r="G148" s="24"/>
      <c r="H148" s="27"/>
      <c r="I148" s="56"/>
      <c r="J148" s="24"/>
      <c r="K148" s="24"/>
      <c r="L148" s="24"/>
      <c r="M148" s="24"/>
      <c r="N148" s="27"/>
      <c r="Q148" s="54">
        <f t="shared" si="4"/>
        <v>0</v>
      </c>
    </row>
    <row r="149" spans="2:17" ht="13.5" hidden="1" x14ac:dyDescent="0.25">
      <c r="B149" s="63"/>
      <c r="C149" s="140"/>
      <c r="D149" s="133"/>
      <c r="E149" s="24"/>
      <c r="F149" s="24"/>
      <c r="G149" s="24"/>
      <c r="H149" s="27"/>
      <c r="I149" s="56"/>
      <c r="J149" s="24"/>
      <c r="K149" s="24"/>
      <c r="L149" s="24"/>
      <c r="M149" s="24"/>
      <c r="N149" s="27"/>
      <c r="Q149" s="54">
        <f t="shared" si="4"/>
        <v>0</v>
      </c>
    </row>
    <row r="150" spans="2:17" ht="13.5" hidden="1" x14ac:dyDescent="0.25">
      <c r="B150" s="63"/>
      <c r="C150" s="140"/>
      <c r="D150" s="133"/>
      <c r="E150" s="24"/>
      <c r="F150" s="24"/>
      <c r="G150" s="24"/>
      <c r="H150" s="27"/>
      <c r="I150" s="56"/>
      <c r="J150" s="24"/>
      <c r="K150" s="24"/>
      <c r="L150" s="24"/>
      <c r="M150" s="24"/>
      <c r="N150" s="27"/>
      <c r="Q150" s="54">
        <f t="shared" si="4"/>
        <v>0</v>
      </c>
    </row>
    <row r="151" spans="2:17" ht="13.5" hidden="1" x14ac:dyDescent="0.25">
      <c r="B151" s="63"/>
      <c r="C151" s="140"/>
      <c r="D151" s="133"/>
      <c r="E151" s="24"/>
      <c r="F151" s="24"/>
      <c r="G151" s="24"/>
      <c r="H151" s="27"/>
      <c r="I151" s="56"/>
      <c r="J151" s="24"/>
      <c r="K151" s="24"/>
      <c r="L151" s="24"/>
      <c r="M151" s="24"/>
      <c r="N151" s="27"/>
      <c r="Q151" s="54">
        <f t="shared" si="4"/>
        <v>0</v>
      </c>
    </row>
    <row r="152" spans="2:17" ht="13.5" hidden="1" x14ac:dyDescent="0.25">
      <c r="B152" s="63"/>
      <c r="C152" s="140"/>
      <c r="D152" s="133"/>
      <c r="E152" s="24"/>
      <c r="F152" s="24"/>
      <c r="G152" s="24"/>
      <c r="H152" s="27"/>
      <c r="I152" s="56"/>
      <c r="J152" s="24"/>
      <c r="K152" s="24"/>
      <c r="L152" s="24"/>
      <c r="M152" s="24"/>
      <c r="N152" s="27"/>
      <c r="Q152" s="54">
        <f t="shared" si="4"/>
        <v>0</v>
      </c>
    </row>
    <row r="153" spans="2:17" ht="13.5" hidden="1" x14ac:dyDescent="0.25">
      <c r="B153" s="63"/>
      <c r="C153" s="140"/>
      <c r="D153" s="133"/>
      <c r="E153" s="24"/>
      <c r="F153" s="24"/>
      <c r="G153" s="24"/>
      <c r="H153" s="27"/>
      <c r="I153" s="56"/>
      <c r="J153" s="24"/>
      <c r="K153" s="24"/>
      <c r="L153" s="24"/>
      <c r="M153" s="24"/>
      <c r="N153" s="27"/>
      <c r="Q153" s="54">
        <f t="shared" si="4"/>
        <v>0</v>
      </c>
    </row>
    <row r="154" spans="2:17" ht="13.5" hidden="1" x14ac:dyDescent="0.25">
      <c r="B154" s="63"/>
      <c r="C154" s="140"/>
      <c r="D154" s="133"/>
      <c r="E154" s="24"/>
      <c r="F154" s="24"/>
      <c r="G154" s="24"/>
      <c r="H154" s="27"/>
      <c r="I154" s="56"/>
      <c r="J154" s="24"/>
      <c r="K154" s="24"/>
      <c r="L154" s="24"/>
      <c r="M154" s="24"/>
      <c r="N154" s="27"/>
      <c r="Q154" s="54">
        <f t="shared" si="4"/>
        <v>0</v>
      </c>
    </row>
    <row r="155" spans="2:17" ht="13.5" hidden="1" x14ac:dyDescent="0.25">
      <c r="B155" s="63"/>
      <c r="C155" s="140"/>
      <c r="D155" s="133"/>
      <c r="E155" s="24"/>
      <c r="F155" s="24"/>
      <c r="G155" s="24"/>
      <c r="H155" s="27"/>
      <c r="I155" s="56"/>
      <c r="J155" s="24"/>
      <c r="K155" s="24"/>
      <c r="L155" s="24"/>
      <c r="M155" s="24"/>
      <c r="N155" s="27"/>
      <c r="Q155" s="54">
        <f t="shared" si="4"/>
        <v>0</v>
      </c>
    </row>
    <row r="156" spans="2:17" ht="13.5" hidden="1" x14ac:dyDescent="0.25">
      <c r="B156" s="63"/>
      <c r="C156" s="140"/>
      <c r="D156" s="133"/>
      <c r="E156" s="24"/>
      <c r="F156" s="24"/>
      <c r="G156" s="24"/>
      <c r="H156" s="27"/>
      <c r="I156" s="56"/>
      <c r="J156" s="24"/>
      <c r="K156" s="24"/>
      <c r="L156" s="24"/>
      <c r="M156" s="24"/>
      <c r="N156" s="27"/>
      <c r="Q156" s="54">
        <f t="shared" si="4"/>
        <v>0</v>
      </c>
    </row>
    <row r="157" spans="2:17" ht="13.5" hidden="1" x14ac:dyDescent="0.25">
      <c r="B157" s="63"/>
      <c r="C157" s="140"/>
      <c r="D157" s="133"/>
      <c r="E157" s="24"/>
      <c r="F157" s="24"/>
      <c r="G157" s="24"/>
      <c r="H157" s="27"/>
      <c r="I157" s="56"/>
      <c r="J157" s="24"/>
      <c r="K157" s="24"/>
      <c r="L157" s="24"/>
      <c r="M157" s="24"/>
      <c r="N157" s="27"/>
      <c r="Q157" s="54">
        <f t="shared" si="4"/>
        <v>0</v>
      </c>
    </row>
    <row r="158" spans="2:17" ht="13.5" hidden="1" x14ac:dyDescent="0.25">
      <c r="B158" s="63"/>
      <c r="C158" s="140"/>
      <c r="D158" s="133"/>
      <c r="E158" s="24"/>
      <c r="F158" s="24"/>
      <c r="G158" s="24"/>
      <c r="H158" s="27"/>
      <c r="I158" s="56"/>
      <c r="J158" s="24"/>
      <c r="K158" s="24"/>
      <c r="L158" s="24"/>
      <c r="M158" s="24"/>
      <c r="N158" s="27"/>
      <c r="Q158" s="54">
        <f t="shared" si="4"/>
        <v>0</v>
      </c>
    </row>
    <row r="159" spans="2:17" ht="13.5" hidden="1" x14ac:dyDescent="0.25">
      <c r="B159" s="63"/>
      <c r="C159" s="140"/>
      <c r="D159" s="133"/>
      <c r="E159" s="24"/>
      <c r="F159" s="24"/>
      <c r="G159" s="24"/>
      <c r="H159" s="27"/>
      <c r="I159" s="56"/>
      <c r="J159" s="24"/>
      <c r="K159" s="24"/>
      <c r="L159" s="24"/>
      <c r="M159" s="24"/>
      <c r="N159" s="27"/>
      <c r="Q159" s="54">
        <f t="shared" si="4"/>
        <v>0</v>
      </c>
    </row>
    <row r="160" spans="2:17" ht="13.5" hidden="1" x14ac:dyDescent="0.25">
      <c r="B160" s="63"/>
      <c r="C160" s="140"/>
      <c r="D160" s="133"/>
      <c r="E160" s="24"/>
      <c r="F160" s="24"/>
      <c r="G160" s="24"/>
      <c r="H160" s="27"/>
      <c r="I160" s="56"/>
      <c r="J160" s="24"/>
      <c r="K160" s="24"/>
      <c r="L160" s="24"/>
      <c r="M160" s="24"/>
      <c r="N160" s="27"/>
      <c r="Q160" s="54">
        <f t="shared" si="4"/>
        <v>0</v>
      </c>
    </row>
    <row r="161" spans="2:17" ht="13.5" hidden="1" x14ac:dyDescent="0.25">
      <c r="B161" s="63"/>
      <c r="C161" s="140"/>
      <c r="D161" s="133"/>
      <c r="E161" s="24"/>
      <c r="F161" s="24"/>
      <c r="G161" s="24"/>
      <c r="H161" s="27"/>
      <c r="I161" s="56"/>
      <c r="J161" s="24"/>
      <c r="K161" s="24"/>
      <c r="L161" s="24"/>
      <c r="M161" s="24"/>
      <c r="N161" s="27"/>
      <c r="Q161" s="54">
        <f t="shared" si="4"/>
        <v>0</v>
      </c>
    </row>
    <row r="162" spans="2:17" ht="13.5" hidden="1" x14ac:dyDescent="0.25">
      <c r="B162" s="63"/>
      <c r="C162" s="140"/>
      <c r="D162" s="133"/>
      <c r="E162" s="24"/>
      <c r="F162" s="24"/>
      <c r="G162" s="24"/>
      <c r="H162" s="27"/>
      <c r="I162" s="56"/>
      <c r="J162" s="24"/>
      <c r="K162" s="24"/>
      <c r="L162" s="24"/>
      <c r="M162" s="24"/>
      <c r="N162" s="27"/>
      <c r="Q162" s="54">
        <f t="shared" si="4"/>
        <v>0</v>
      </c>
    </row>
    <row r="163" spans="2:17" ht="13.5" hidden="1" x14ac:dyDescent="0.25">
      <c r="B163" s="63"/>
      <c r="C163" s="140"/>
      <c r="D163" s="133"/>
      <c r="E163" s="24"/>
      <c r="F163" s="24"/>
      <c r="G163" s="24"/>
      <c r="H163" s="27"/>
      <c r="I163" s="56"/>
      <c r="J163" s="24"/>
      <c r="K163" s="24"/>
      <c r="L163" s="24"/>
      <c r="M163" s="24"/>
      <c r="N163" s="27"/>
      <c r="Q163" s="54">
        <f t="shared" si="4"/>
        <v>0</v>
      </c>
    </row>
    <row r="164" spans="2:17" ht="13.5" hidden="1" x14ac:dyDescent="0.25">
      <c r="B164" s="63"/>
      <c r="C164" s="140"/>
      <c r="D164" s="133"/>
      <c r="E164" s="24"/>
      <c r="F164" s="24"/>
      <c r="G164" s="24"/>
      <c r="H164" s="27"/>
      <c r="I164" s="56"/>
      <c r="J164" s="24"/>
      <c r="K164" s="24"/>
      <c r="L164" s="24"/>
      <c r="M164" s="24"/>
      <c r="N164" s="27"/>
      <c r="Q164" s="54">
        <f t="shared" si="4"/>
        <v>0</v>
      </c>
    </row>
    <row r="165" spans="2:17" ht="13.5" hidden="1" x14ac:dyDescent="0.25">
      <c r="B165" s="63"/>
      <c r="C165" s="140"/>
      <c r="D165" s="133"/>
      <c r="E165" s="24"/>
      <c r="F165" s="24"/>
      <c r="G165" s="24"/>
      <c r="H165" s="27"/>
      <c r="I165" s="56"/>
      <c r="J165" s="24"/>
      <c r="K165" s="24"/>
      <c r="L165" s="24"/>
      <c r="M165" s="24"/>
      <c r="N165" s="27"/>
      <c r="Q165" s="54">
        <f t="shared" si="4"/>
        <v>0</v>
      </c>
    </row>
    <row r="166" spans="2:17" ht="13.5" hidden="1" x14ac:dyDescent="0.25">
      <c r="B166" s="63"/>
      <c r="C166" s="140"/>
      <c r="D166" s="133"/>
      <c r="E166" s="24"/>
      <c r="F166" s="24"/>
      <c r="G166" s="24"/>
      <c r="H166" s="27"/>
      <c r="I166" s="56"/>
      <c r="J166" s="24"/>
      <c r="K166" s="24"/>
      <c r="L166" s="24"/>
      <c r="M166" s="24"/>
      <c r="N166" s="27"/>
      <c r="Q166" s="54">
        <f t="shared" si="4"/>
        <v>0</v>
      </c>
    </row>
    <row r="167" spans="2:17" ht="13.5" hidden="1" x14ac:dyDescent="0.25">
      <c r="B167" s="63"/>
      <c r="C167" s="140"/>
      <c r="D167" s="133"/>
      <c r="E167" s="24"/>
      <c r="F167" s="24"/>
      <c r="G167" s="24"/>
      <c r="H167" s="27"/>
      <c r="I167" s="56"/>
      <c r="J167" s="24"/>
      <c r="K167" s="24"/>
      <c r="L167" s="24"/>
      <c r="M167" s="24"/>
      <c r="N167" s="27"/>
      <c r="Q167" s="54">
        <f t="shared" si="4"/>
        <v>0</v>
      </c>
    </row>
    <row r="168" spans="2:17" ht="13.5" hidden="1" x14ac:dyDescent="0.25">
      <c r="B168" s="63"/>
      <c r="C168" s="140"/>
      <c r="D168" s="133"/>
      <c r="E168" s="24"/>
      <c r="F168" s="24"/>
      <c r="G168" s="24"/>
      <c r="H168" s="27"/>
      <c r="I168" s="56"/>
      <c r="J168" s="24"/>
      <c r="K168" s="24"/>
      <c r="L168" s="24"/>
      <c r="M168" s="24"/>
      <c r="N168" s="27"/>
      <c r="Q168" s="54">
        <f t="shared" si="4"/>
        <v>0</v>
      </c>
    </row>
    <row r="169" spans="2:17" ht="13.5" hidden="1" x14ac:dyDescent="0.25">
      <c r="B169" s="63"/>
      <c r="C169" s="140"/>
      <c r="D169" s="133"/>
      <c r="E169" s="24"/>
      <c r="F169" s="24"/>
      <c r="G169" s="24"/>
      <c r="H169" s="27"/>
      <c r="I169" s="56"/>
      <c r="J169" s="24"/>
      <c r="K169" s="24"/>
      <c r="L169" s="24"/>
      <c r="M169" s="24"/>
      <c r="N169" s="27"/>
      <c r="Q169" s="54">
        <f t="shared" si="4"/>
        <v>0</v>
      </c>
    </row>
    <row r="170" spans="2:17" ht="13.5" hidden="1" x14ac:dyDescent="0.25">
      <c r="B170" s="63"/>
      <c r="C170" s="140"/>
      <c r="D170" s="133"/>
      <c r="E170" s="24"/>
      <c r="F170" s="24"/>
      <c r="G170" s="24"/>
      <c r="H170" s="27"/>
      <c r="I170" s="56"/>
      <c r="J170" s="24"/>
      <c r="K170" s="24"/>
      <c r="L170" s="24"/>
      <c r="M170" s="24"/>
      <c r="N170" s="27"/>
      <c r="Q170" s="54">
        <f t="shared" si="4"/>
        <v>0</v>
      </c>
    </row>
    <row r="171" spans="2:17" ht="13.5" hidden="1" x14ac:dyDescent="0.25">
      <c r="B171" s="63"/>
      <c r="C171" s="140"/>
      <c r="D171" s="133"/>
      <c r="E171" s="24"/>
      <c r="F171" s="24"/>
      <c r="G171" s="24"/>
      <c r="H171" s="27"/>
      <c r="I171" s="56"/>
      <c r="J171" s="24"/>
      <c r="K171" s="24"/>
      <c r="L171" s="24"/>
      <c r="M171" s="24"/>
      <c r="N171" s="27"/>
      <c r="Q171" s="54">
        <f t="shared" si="4"/>
        <v>0</v>
      </c>
    </row>
    <row r="172" spans="2:17" ht="13.5" hidden="1" x14ac:dyDescent="0.25">
      <c r="B172" s="63"/>
      <c r="C172" s="140"/>
      <c r="D172" s="133"/>
      <c r="E172" s="24"/>
      <c r="F172" s="24"/>
      <c r="G172" s="24"/>
      <c r="H172" s="27"/>
      <c r="I172" s="56"/>
      <c r="J172" s="24"/>
      <c r="K172" s="24"/>
      <c r="L172" s="24"/>
      <c r="M172" s="24"/>
      <c r="N172" s="27"/>
      <c r="Q172" s="54">
        <f t="shared" si="4"/>
        <v>0</v>
      </c>
    </row>
    <row r="173" spans="2:17" ht="13.5" hidden="1" x14ac:dyDescent="0.25">
      <c r="B173" s="63"/>
      <c r="C173" s="140"/>
      <c r="D173" s="133"/>
      <c r="E173" s="24"/>
      <c r="F173" s="24"/>
      <c r="G173" s="24"/>
      <c r="H173" s="27"/>
      <c r="I173" s="56"/>
      <c r="J173" s="24"/>
      <c r="K173" s="24"/>
      <c r="L173" s="24"/>
      <c r="M173" s="24"/>
      <c r="N173" s="27"/>
      <c r="Q173" s="54">
        <f t="shared" si="4"/>
        <v>0</v>
      </c>
    </row>
    <row r="174" spans="2:17" ht="13.5" hidden="1" x14ac:dyDescent="0.25">
      <c r="B174" s="63"/>
      <c r="C174" s="140"/>
      <c r="D174" s="133"/>
      <c r="E174" s="24"/>
      <c r="F174" s="24"/>
      <c r="G174" s="24"/>
      <c r="H174" s="27"/>
      <c r="I174" s="56"/>
      <c r="J174" s="24"/>
      <c r="K174" s="24"/>
      <c r="L174" s="24"/>
      <c r="M174" s="24"/>
      <c r="N174" s="27"/>
      <c r="Q174" s="54">
        <f t="shared" si="4"/>
        <v>0</v>
      </c>
    </row>
    <row r="175" spans="2:17" ht="13.5" hidden="1" x14ac:dyDescent="0.25">
      <c r="B175" s="63"/>
      <c r="C175" s="140"/>
      <c r="D175" s="133"/>
      <c r="E175" s="24"/>
      <c r="F175" s="24"/>
      <c r="G175" s="24"/>
      <c r="H175" s="27"/>
      <c r="I175" s="56"/>
      <c r="J175" s="24"/>
      <c r="K175" s="24"/>
      <c r="L175" s="24"/>
      <c r="M175" s="24"/>
      <c r="N175" s="27"/>
      <c r="Q175" s="54">
        <f t="shared" si="4"/>
        <v>0</v>
      </c>
    </row>
    <row r="176" spans="2:17" ht="13.5" hidden="1" x14ac:dyDescent="0.25">
      <c r="B176" s="63"/>
      <c r="C176" s="140"/>
      <c r="D176" s="133"/>
      <c r="E176" s="24"/>
      <c r="F176" s="24"/>
      <c r="G176" s="24"/>
      <c r="H176" s="27"/>
      <c r="I176" s="56"/>
      <c r="J176" s="24"/>
      <c r="K176" s="24"/>
      <c r="L176" s="24"/>
      <c r="M176" s="24"/>
      <c r="N176" s="27"/>
      <c r="Q176" s="54">
        <f t="shared" si="4"/>
        <v>0</v>
      </c>
    </row>
    <row r="177" spans="2:17" ht="13.5" hidden="1" x14ac:dyDescent="0.25">
      <c r="B177" s="63"/>
      <c r="C177" s="140"/>
      <c r="D177" s="133"/>
      <c r="E177" s="24"/>
      <c r="F177" s="24"/>
      <c r="G177" s="24"/>
      <c r="H177" s="27"/>
      <c r="I177" s="56"/>
      <c r="J177" s="24"/>
      <c r="K177" s="24"/>
      <c r="L177" s="24"/>
      <c r="M177" s="24"/>
      <c r="N177" s="27"/>
      <c r="Q177" s="54">
        <f t="shared" si="4"/>
        <v>0</v>
      </c>
    </row>
    <row r="178" spans="2:17" ht="13.5" hidden="1" x14ac:dyDescent="0.25">
      <c r="B178" s="63"/>
      <c r="C178" s="140"/>
      <c r="D178" s="133"/>
      <c r="E178" s="24"/>
      <c r="F178" s="24"/>
      <c r="G178" s="24"/>
      <c r="H178" s="27"/>
      <c r="I178" s="56"/>
      <c r="J178" s="24"/>
      <c r="K178" s="24"/>
      <c r="L178" s="24"/>
      <c r="M178" s="24"/>
      <c r="N178" s="27"/>
      <c r="Q178" s="54">
        <f t="shared" si="4"/>
        <v>0</v>
      </c>
    </row>
    <row r="179" spans="2:17" ht="13.5" hidden="1" x14ac:dyDescent="0.25">
      <c r="B179" s="63"/>
      <c r="C179" s="140"/>
      <c r="D179" s="133"/>
      <c r="E179" s="24"/>
      <c r="F179" s="24"/>
      <c r="G179" s="24"/>
      <c r="H179" s="27"/>
      <c r="I179" s="56"/>
      <c r="J179" s="24"/>
      <c r="K179" s="24"/>
      <c r="L179" s="24"/>
      <c r="M179" s="24"/>
      <c r="N179" s="27"/>
      <c r="Q179" s="54">
        <f t="shared" si="4"/>
        <v>0</v>
      </c>
    </row>
    <row r="180" spans="2:17" ht="13.5" hidden="1" x14ac:dyDescent="0.25">
      <c r="B180" s="63"/>
      <c r="C180" s="140"/>
      <c r="D180" s="133"/>
      <c r="E180" s="24"/>
      <c r="F180" s="24"/>
      <c r="G180" s="24"/>
      <c r="H180" s="27"/>
      <c r="I180" s="56"/>
      <c r="J180" s="24"/>
      <c r="K180" s="24"/>
      <c r="L180" s="24"/>
      <c r="M180" s="24"/>
      <c r="N180" s="27"/>
      <c r="Q180" s="54">
        <f t="shared" si="4"/>
        <v>0</v>
      </c>
    </row>
    <row r="181" spans="2:17" ht="13.5" hidden="1" x14ac:dyDescent="0.25">
      <c r="B181" s="63"/>
      <c r="C181" s="140"/>
      <c r="D181" s="133"/>
      <c r="E181" s="24"/>
      <c r="F181" s="24"/>
      <c r="G181" s="24"/>
      <c r="H181" s="27"/>
      <c r="I181" s="56"/>
      <c r="J181" s="24"/>
      <c r="K181" s="24"/>
      <c r="L181" s="24"/>
      <c r="M181" s="24"/>
      <c r="N181" s="27"/>
      <c r="Q181" s="54">
        <f t="shared" si="4"/>
        <v>0</v>
      </c>
    </row>
    <row r="182" spans="2:17" ht="13.5" hidden="1" x14ac:dyDescent="0.25">
      <c r="B182" s="63"/>
      <c r="C182" s="140"/>
      <c r="D182" s="133"/>
      <c r="E182" s="24"/>
      <c r="F182" s="24"/>
      <c r="G182" s="24"/>
      <c r="H182" s="27"/>
      <c r="I182" s="56"/>
      <c r="J182" s="24"/>
      <c r="K182" s="24"/>
      <c r="L182" s="24"/>
      <c r="M182" s="24"/>
      <c r="N182" s="27"/>
      <c r="Q182" s="54">
        <f t="shared" si="4"/>
        <v>0</v>
      </c>
    </row>
    <row r="183" spans="2:17" ht="13.5" hidden="1" x14ac:dyDescent="0.25">
      <c r="B183" s="63"/>
      <c r="C183" s="140"/>
      <c r="D183" s="133"/>
      <c r="E183" s="24"/>
      <c r="F183" s="24"/>
      <c r="G183" s="24"/>
      <c r="H183" s="27"/>
      <c r="I183" s="56"/>
      <c r="J183" s="24"/>
      <c r="K183" s="24"/>
      <c r="L183" s="24"/>
      <c r="M183" s="24"/>
      <c r="N183" s="27"/>
      <c r="Q183" s="54">
        <f t="shared" si="4"/>
        <v>0</v>
      </c>
    </row>
    <row r="184" spans="2:17" ht="13.5" hidden="1" x14ac:dyDescent="0.25">
      <c r="B184" s="63"/>
      <c r="C184" s="140"/>
      <c r="D184" s="133"/>
      <c r="E184" s="24"/>
      <c r="F184" s="24"/>
      <c r="G184" s="24"/>
      <c r="H184" s="27"/>
      <c r="I184" s="56"/>
      <c r="J184" s="24"/>
      <c r="K184" s="24"/>
      <c r="L184" s="24"/>
      <c r="M184" s="24"/>
      <c r="N184" s="27"/>
      <c r="Q184" s="54">
        <f t="shared" si="4"/>
        <v>0</v>
      </c>
    </row>
    <row r="185" spans="2:17" ht="13.5" hidden="1" x14ac:dyDescent="0.25">
      <c r="B185" s="63"/>
      <c r="C185" s="140"/>
      <c r="D185" s="133"/>
      <c r="E185" s="24"/>
      <c r="F185" s="24"/>
      <c r="G185" s="24"/>
      <c r="H185" s="27"/>
      <c r="I185" s="56"/>
      <c r="J185" s="24"/>
      <c r="K185" s="24"/>
      <c r="L185" s="24"/>
      <c r="M185" s="24"/>
      <c r="N185" s="27"/>
      <c r="Q185" s="54">
        <f t="shared" si="4"/>
        <v>0</v>
      </c>
    </row>
    <row r="186" spans="2:17" ht="13.5" hidden="1" x14ac:dyDescent="0.25">
      <c r="B186" s="63"/>
      <c r="C186" s="140"/>
      <c r="D186" s="133"/>
      <c r="E186" s="24"/>
      <c r="F186" s="24"/>
      <c r="G186" s="24"/>
      <c r="H186" s="27"/>
      <c r="I186" s="56"/>
      <c r="J186" s="24"/>
      <c r="K186" s="24"/>
      <c r="L186" s="24"/>
      <c r="M186" s="24"/>
      <c r="N186" s="27"/>
      <c r="Q186" s="54">
        <f t="shared" si="4"/>
        <v>0</v>
      </c>
    </row>
    <row r="187" spans="2:17" ht="13.5" hidden="1" x14ac:dyDescent="0.25">
      <c r="B187" s="63"/>
      <c r="C187" s="140"/>
      <c r="D187" s="133"/>
      <c r="E187" s="24"/>
      <c r="F187" s="24"/>
      <c r="G187" s="24"/>
      <c r="H187" s="27"/>
      <c r="I187" s="56"/>
      <c r="J187" s="24"/>
      <c r="K187" s="24"/>
      <c r="L187" s="24"/>
      <c r="M187" s="24"/>
      <c r="N187" s="27"/>
      <c r="Q187" s="54">
        <f t="shared" si="4"/>
        <v>0</v>
      </c>
    </row>
    <row r="188" spans="2:17" ht="13.5" hidden="1" x14ac:dyDescent="0.25">
      <c r="B188" s="63"/>
      <c r="C188" s="140"/>
      <c r="D188" s="133"/>
      <c r="E188" s="24"/>
      <c r="F188" s="24"/>
      <c r="G188" s="24"/>
      <c r="H188" s="27"/>
      <c r="I188" s="56"/>
      <c r="J188" s="24"/>
      <c r="K188" s="24"/>
      <c r="L188" s="24"/>
      <c r="M188" s="24"/>
      <c r="N188" s="27"/>
      <c r="Q188" s="54">
        <f t="shared" si="4"/>
        <v>0</v>
      </c>
    </row>
    <row r="189" spans="2:17" ht="13.5" collapsed="1" x14ac:dyDescent="0.25">
      <c r="B189" s="63"/>
      <c r="C189" s="140"/>
      <c r="D189" s="133"/>
      <c r="E189" s="24"/>
      <c r="F189" s="24"/>
      <c r="G189" s="24"/>
      <c r="H189" s="27"/>
      <c r="I189" s="56"/>
      <c r="J189" s="24"/>
      <c r="K189" s="24"/>
      <c r="L189" s="24"/>
      <c r="M189" s="24"/>
      <c r="N189" s="27"/>
      <c r="Q189" s="54">
        <f t="shared" si="4"/>
        <v>0</v>
      </c>
    </row>
    <row r="190" spans="2:17" ht="13.5" hidden="1" x14ac:dyDescent="0.25">
      <c r="B190" s="63"/>
      <c r="C190" s="140"/>
      <c r="D190" s="133"/>
      <c r="E190" s="24"/>
      <c r="F190" s="24"/>
      <c r="G190" s="24"/>
      <c r="H190" s="27"/>
      <c r="I190" s="56"/>
      <c r="J190" s="24"/>
      <c r="K190" s="24"/>
      <c r="L190" s="24"/>
      <c r="M190" s="24"/>
      <c r="N190" s="27"/>
      <c r="Q190" s="54">
        <f t="shared" si="4"/>
        <v>0</v>
      </c>
    </row>
    <row r="191" spans="2:17" ht="13.5" hidden="1" x14ac:dyDescent="0.25">
      <c r="B191" s="63"/>
      <c r="C191" s="140"/>
      <c r="D191" s="133"/>
      <c r="E191" s="24"/>
      <c r="F191" s="24"/>
      <c r="G191" s="24"/>
      <c r="H191" s="27"/>
      <c r="I191" s="56"/>
      <c r="J191" s="24"/>
      <c r="K191" s="24"/>
      <c r="L191" s="24"/>
      <c r="M191" s="24"/>
      <c r="N191" s="27"/>
      <c r="Q191" s="54">
        <f t="shared" si="4"/>
        <v>0</v>
      </c>
    </row>
    <row r="192" spans="2:17" ht="13.5" hidden="1" x14ac:dyDescent="0.25">
      <c r="B192" s="63"/>
      <c r="C192" s="140"/>
      <c r="D192" s="133"/>
      <c r="E192" s="24"/>
      <c r="F192" s="24"/>
      <c r="G192" s="24"/>
      <c r="H192" s="27"/>
      <c r="I192" s="56"/>
      <c r="J192" s="24"/>
      <c r="K192" s="24"/>
      <c r="L192" s="24"/>
      <c r="M192" s="24"/>
      <c r="N192" s="27"/>
      <c r="Q192" s="54">
        <f t="shared" si="4"/>
        <v>0</v>
      </c>
    </row>
    <row r="193" spans="2:17" ht="13.5" hidden="1" x14ac:dyDescent="0.25">
      <c r="B193" s="63"/>
      <c r="C193" s="140"/>
      <c r="D193" s="133"/>
      <c r="E193" s="24"/>
      <c r="F193" s="24"/>
      <c r="G193" s="24"/>
      <c r="H193" s="27"/>
      <c r="I193" s="56"/>
      <c r="J193" s="24"/>
      <c r="K193" s="24"/>
      <c r="L193" s="24"/>
      <c r="M193" s="24"/>
      <c r="N193" s="27"/>
      <c r="Q193" s="54">
        <f t="shared" si="4"/>
        <v>0</v>
      </c>
    </row>
    <row r="194" spans="2:17" ht="13.5" hidden="1" x14ac:dyDescent="0.25">
      <c r="B194" s="63"/>
      <c r="C194" s="140"/>
      <c r="D194" s="133"/>
      <c r="E194" s="24"/>
      <c r="F194" s="24"/>
      <c r="G194" s="24"/>
      <c r="H194" s="27"/>
      <c r="I194" s="56"/>
      <c r="J194" s="24"/>
      <c r="K194" s="24"/>
      <c r="L194" s="24"/>
      <c r="M194" s="24"/>
      <c r="N194" s="27"/>
      <c r="Q194" s="54">
        <f t="shared" si="4"/>
        <v>0</v>
      </c>
    </row>
    <row r="195" spans="2:17" ht="13.5" hidden="1" x14ac:dyDescent="0.25">
      <c r="B195" s="63"/>
      <c r="C195" s="140"/>
      <c r="D195" s="133"/>
      <c r="E195" s="24"/>
      <c r="F195" s="24"/>
      <c r="G195" s="24"/>
      <c r="H195" s="27"/>
      <c r="I195" s="56"/>
      <c r="J195" s="24"/>
      <c r="K195" s="24"/>
      <c r="L195" s="24"/>
      <c r="M195" s="24"/>
      <c r="N195" s="27"/>
      <c r="Q195" s="54">
        <f t="shared" si="4"/>
        <v>0</v>
      </c>
    </row>
    <row r="196" spans="2:17" ht="13.5" hidden="1" x14ac:dyDescent="0.25">
      <c r="B196" s="63"/>
      <c r="C196" s="140"/>
      <c r="D196" s="133"/>
      <c r="E196" s="24"/>
      <c r="F196" s="24"/>
      <c r="G196" s="24"/>
      <c r="H196" s="27"/>
      <c r="I196" s="56"/>
      <c r="J196" s="24"/>
      <c r="K196" s="24"/>
      <c r="L196" s="24"/>
      <c r="M196" s="24"/>
      <c r="N196" s="27"/>
      <c r="Q196" s="54">
        <f t="shared" si="4"/>
        <v>0</v>
      </c>
    </row>
    <row r="197" spans="2:17" ht="13.5" hidden="1" x14ac:dyDescent="0.25">
      <c r="B197" s="63"/>
      <c r="C197" s="140"/>
      <c r="D197" s="133"/>
      <c r="E197" s="24"/>
      <c r="F197" s="24"/>
      <c r="G197" s="24"/>
      <c r="H197" s="27"/>
      <c r="I197" s="56"/>
      <c r="J197" s="24"/>
      <c r="K197" s="24"/>
      <c r="L197" s="24"/>
      <c r="M197" s="24"/>
      <c r="N197" s="27"/>
      <c r="Q197" s="54">
        <f t="shared" si="4"/>
        <v>0</v>
      </c>
    </row>
    <row r="198" spans="2:17" ht="13.5" hidden="1" x14ac:dyDescent="0.25">
      <c r="B198" s="63"/>
      <c r="C198" s="140"/>
      <c r="D198" s="133"/>
      <c r="E198" s="24"/>
      <c r="F198" s="24"/>
      <c r="G198" s="24"/>
      <c r="H198" s="27"/>
      <c r="I198" s="56"/>
      <c r="J198" s="24"/>
      <c r="K198" s="24"/>
      <c r="L198" s="24"/>
      <c r="M198" s="24"/>
      <c r="N198" s="27"/>
      <c r="Q198" s="54">
        <f t="shared" si="4"/>
        <v>0</v>
      </c>
    </row>
    <row r="199" spans="2:17" ht="13.5" hidden="1" x14ac:dyDescent="0.25">
      <c r="B199" s="63"/>
      <c r="C199" s="140"/>
      <c r="D199" s="133"/>
      <c r="E199" s="24"/>
      <c r="F199" s="24"/>
      <c r="G199" s="24"/>
      <c r="H199" s="27"/>
      <c r="I199" s="56"/>
      <c r="J199" s="24"/>
      <c r="K199" s="24"/>
      <c r="L199" s="24"/>
      <c r="M199" s="24"/>
      <c r="N199" s="27"/>
      <c r="Q199" s="54">
        <f t="shared" si="4"/>
        <v>0</v>
      </c>
    </row>
    <row r="200" spans="2:17" ht="13.5" hidden="1" x14ac:dyDescent="0.25">
      <c r="B200" s="63"/>
      <c r="C200" s="140"/>
      <c r="D200" s="133"/>
      <c r="E200" s="24"/>
      <c r="F200" s="24"/>
      <c r="G200" s="24"/>
      <c r="H200" s="27"/>
      <c r="I200" s="56"/>
      <c r="J200" s="24"/>
      <c r="K200" s="24"/>
      <c r="L200" s="24"/>
      <c r="M200" s="24"/>
      <c r="N200" s="27"/>
      <c r="Q200" s="54">
        <f t="shared" si="4"/>
        <v>0</v>
      </c>
    </row>
    <row r="201" spans="2:17" ht="13.5" hidden="1" x14ac:dyDescent="0.25">
      <c r="B201" s="63"/>
      <c r="C201" s="140"/>
      <c r="D201" s="133"/>
      <c r="E201" s="24"/>
      <c r="F201" s="24"/>
      <c r="G201" s="24"/>
      <c r="H201" s="27"/>
      <c r="I201" s="56"/>
      <c r="J201" s="24"/>
      <c r="K201" s="24"/>
      <c r="L201" s="24"/>
      <c r="M201" s="24"/>
      <c r="N201" s="27"/>
      <c r="Q201" s="54">
        <f t="shared" si="4"/>
        <v>0</v>
      </c>
    </row>
    <row r="202" spans="2:17" ht="13.5" hidden="1" x14ac:dyDescent="0.25">
      <c r="B202" s="63"/>
      <c r="C202" s="140"/>
      <c r="D202" s="133"/>
      <c r="E202" s="24"/>
      <c r="F202" s="24"/>
      <c r="G202" s="24"/>
      <c r="H202" s="27"/>
      <c r="I202" s="56"/>
      <c r="J202" s="24"/>
      <c r="K202" s="24"/>
      <c r="L202" s="24"/>
      <c r="M202" s="24"/>
      <c r="N202" s="27"/>
      <c r="Q202" s="54">
        <f t="shared" si="4"/>
        <v>0</v>
      </c>
    </row>
    <row r="203" spans="2:17" ht="13.5" hidden="1" x14ac:dyDescent="0.25">
      <c r="B203" s="63"/>
      <c r="C203" s="140"/>
      <c r="D203" s="133"/>
      <c r="E203" s="24"/>
      <c r="F203" s="24"/>
      <c r="G203" s="24"/>
      <c r="H203" s="27"/>
      <c r="I203" s="56"/>
      <c r="J203" s="24"/>
      <c r="K203" s="24"/>
      <c r="L203" s="24"/>
      <c r="M203" s="24"/>
      <c r="N203" s="27"/>
      <c r="Q203" s="54">
        <f t="shared" si="4"/>
        <v>0</v>
      </c>
    </row>
    <row r="204" spans="2:17" ht="13.5" hidden="1" x14ac:dyDescent="0.25">
      <c r="B204" s="63"/>
      <c r="C204" s="140"/>
      <c r="D204" s="133"/>
      <c r="E204" s="24"/>
      <c r="F204" s="24"/>
      <c r="G204" s="24"/>
      <c r="H204" s="27"/>
      <c r="I204" s="56"/>
      <c r="J204" s="24"/>
      <c r="K204" s="24"/>
      <c r="L204" s="24"/>
      <c r="M204" s="24"/>
      <c r="N204" s="27"/>
      <c r="Q204" s="54">
        <f t="shared" si="4"/>
        <v>0</v>
      </c>
    </row>
    <row r="205" spans="2:17" ht="13.5" hidden="1" x14ac:dyDescent="0.25">
      <c r="B205" s="63"/>
      <c r="C205" s="140"/>
      <c r="D205" s="133"/>
      <c r="E205" s="24"/>
      <c r="F205" s="24"/>
      <c r="G205" s="24"/>
      <c r="H205" s="27"/>
      <c r="I205" s="56"/>
      <c r="J205" s="24"/>
      <c r="K205" s="24"/>
      <c r="L205" s="24"/>
      <c r="M205" s="24"/>
      <c r="N205" s="27"/>
      <c r="Q205" s="54">
        <f t="shared" ref="Q205:Q268" si="5">IF(B205&lt;&gt;"",1,IF(C205&lt;&gt;"",2,IF(D205&lt;&gt;"",3,0)))</f>
        <v>0</v>
      </c>
    </row>
    <row r="206" spans="2:17" ht="13.5" hidden="1" x14ac:dyDescent="0.25">
      <c r="B206" s="63"/>
      <c r="C206" s="140"/>
      <c r="D206" s="133"/>
      <c r="E206" s="24"/>
      <c r="F206" s="24"/>
      <c r="G206" s="24"/>
      <c r="H206" s="27"/>
      <c r="I206" s="56"/>
      <c r="J206" s="24"/>
      <c r="K206" s="24"/>
      <c r="L206" s="24"/>
      <c r="M206" s="24"/>
      <c r="N206" s="27"/>
      <c r="Q206" s="54">
        <f t="shared" si="5"/>
        <v>0</v>
      </c>
    </row>
    <row r="207" spans="2:17" ht="13.5" hidden="1" x14ac:dyDescent="0.25">
      <c r="B207" s="63"/>
      <c r="C207" s="140"/>
      <c r="D207" s="133"/>
      <c r="E207" s="24"/>
      <c r="F207" s="24"/>
      <c r="G207" s="24"/>
      <c r="H207" s="27"/>
      <c r="I207" s="56"/>
      <c r="J207" s="24"/>
      <c r="K207" s="24"/>
      <c r="L207" s="24"/>
      <c r="M207" s="24"/>
      <c r="N207" s="27"/>
      <c r="Q207" s="54">
        <f t="shared" si="5"/>
        <v>0</v>
      </c>
    </row>
    <row r="208" spans="2:17" ht="13.5" hidden="1" x14ac:dyDescent="0.25">
      <c r="B208" s="63"/>
      <c r="C208" s="140"/>
      <c r="D208" s="133"/>
      <c r="E208" s="24"/>
      <c r="F208" s="24"/>
      <c r="G208" s="24"/>
      <c r="H208" s="27"/>
      <c r="I208" s="56"/>
      <c r="J208" s="24"/>
      <c r="K208" s="24"/>
      <c r="L208" s="24"/>
      <c r="M208" s="24"/>
      <c r="N208" s="27"/>
      <c r="Q208" s="54">
        <f t="shared" si="5"/>
        <v>0</v>
      </c>
    </row>
    <row r="209" spans="2:17" ht="13.5" hidden="1" x14ac:dyDescent="0.25">
      <c r="B209" s="63"/>
      <c r="C209" s="140"/>
      <c r="D209" s="133"/>
      <c r="E209" s="24"/>
      <c r="F209" s="24"/>
      <c r="G209" s="24"/>
      <c r="H209" s="27"/>
      <c r="I209" s="56"/>
      <c r="J209" s="24"/>
      <c r="K209" s="24"/>
      <c r="L209" s="24"/>
      <c r="M209" s="24"/>
      <c r="N209" s="27"/>
      <c r="Q209" s="54">
        <f t="shared" si="5"/>
        <v>0</v>
      </c>
    </row>
    <row r="210" spans="2:17" ht="13.5" hidden="1" x14ac:dyDescent="0.25">
      <c r="B210" s="63"/>
      <c r="C210" s="140"/>
      <c r="D210" s="133"/>
      <c r="E210" s="24"/>
      <c r="F210" s="24"/>
      <c r="G210" s="24"/>
      <c r="H210" s="27"/>
      <c r="I210" s="56"/>
      <c r="J210" s="24"/>
      <c r="K210" s="24"/>
      <c r="L210" s="24"/>
      <c r="M210" s="24"/>
      <c r="N210" s="27"/>
      <c r="Q210" s="54">
        <f t="shared" si="5"/>
        <v>0</v>
      </c>
    </row>
    <row r="211" spans="2:17" ht="13.5" hidden="1" x14ac:dyDescent="0.25">
      <c r="B211" s="63"/>
      <c r="C211" s="140"/>
      <c r="D211" s="133"/>
      <c r="E211" s="24"/>
      <c r="F211" s="24"/>
      <c r="G211" s="24"/>
      <c r="H211" s="27"/>
      <c r="I211" s="56"/>
      <c r="J211" s="24"/>
      <c r="K211" s="24"/>
      <c r="L211" s="24"/>
      <c r="M211" s="24"/>
      <c r="N211" s="27"/>
      <c r="Q211" s="54">
        <f t="shared" si="5"/>
        <v>0</v>
      </c>
    </row>
    <row r="212" spans="2:17" ht="13.5" hidden="1" x14ac:dyDescent="0.25">
      <c r="B212" s="63"/>
      <c r="C212" s="140"/>
      <c r="D212" s="133"/>
      <c r="E212" s="24"/>
      <c r="F212" s="24"/>
      <c r="G212" s="24"/>
      <c r="H212" s="27"/>
      <c r="I212" s="56"/>
      <c r="J212" s="24"/>
      <c r="K212" s="24"/>
      <c r="L212" s="24"/>
      <c r="M212" s="24"/>
      <c r="N212" s="27"/>
      <c r="Q212" s="54">
        <f t="shared" si="5"/>
        <v>0</v>
      </c>
    </row>
    <row r="213" spans="2:17" ht="13.5" hidden="1" x14ac:dyDescent="0.25">
      <c r="B213" s="63"/>
      <c r="C213" s="140"/>
      <c r="D213" s="133"/>
      <c r="E213" s="24"/>
      <c r="F213" s="24"/>
      <c r="G213" s="24"/>
      <c r="H213" s="27"/>
      <c r="I213" s="56"/>
      <c r="J213" s="24"/>
      <c r="K213" s="24"/>
      <c r="L213" s="24"/>
      <c r="M213" s="24"/>
      <c r="N213" s="27"/>
      <c r="Q213" s="54">
        <f t="shared" si="5"/>
        <v>0</v>
      </c>
    </row>
    <row r="214" spans="2:17" ht="13.5" hidden="1" x14ac:dyDescent="0.25">
      <c r="B214" s="63"/>
      <c r="C214" s="140"/>
      <c r="D214" s="133"/>
      <c r="E214" s="24"/>
      <c r="F214" s="24"/>
      <c r="G214" s="24"/>
      <c r="H214" s="27"/>
      <c r="I214" s="56"/>
      <c r="J214" s="24"/>
      <c r="K214" s="24"/>
      <c r="L214" s="24"/>
      <c r="M214" s="24"/>
      <c r="N214" s="27"/>
      <c r="Q214" s="54">
        <f t="shared" si="5"/>
        <v>0</v>
      </c>
    </row>
    <row r="215" spans="2:17" ht="13.5" hidden="1" x14ac:dyDescent="0.25">
      <c r="B215" s="63"/>
      <c r="C215" s="140"/>
      <c r="D215" s="133"/>
      <c r="E215" s="24"/>
      <c r="F215" s="24"/>
      <c r="G215" s="24"/>
      <c r="H215" s="27"/>
      <c r="I215" s="56"/>
      <c r="J215" s="24"/>
      <c r="K215" s="24"/>
      <c r="L215" s="24"/>
      <c r="M215" s="24"/>
      <c r="N215" s="27"/>
      <c r="Q215" s="54">
        <f t="shared" si="5"/>
        <v>0</v>
      </c>
    </row>
    <row r="216" spans="2:17" ht="13.5" hidden="1" x14ac:dyDescent="0.25">
      <c r="B216" s="63"/>
      <c r="C216" s="140"/>
      <c r="D216" s="133"/>
      <c r="E216" s="24"/>
      <c r="F216" s="24"/>
      <c r="G216" s="24"/>
      <c r="H216" s="27"/>
      <c r="I216" s="56"/>
      <c r="J216" s="24"/>
      <c r="K216" s="24"/>
      <c r="L216" s="24"/>
      <c r="M216" s="24"/>
      <c r="N216" s="27"/>
      <c r="Q216" s="54">
        <f t="shared" si="5"/>
        <v>0</v>
      </c>
    </row>
    <row r="217" spans="2:17" ht="13.5" collapsed="1" x14ac:dyDescent="0.25">
      <c r="B217" s="63"/>
      <c r="C217" s="140"/>
      <c r="D217" s="133"/>
      <c r="E217" s="24"/>
      <c r="F217" s="24"/>
      <c r="G217" s="24"/>
      <c r="H217" s="27"/>
      <c r="I217" s="56"/>
      <c r="J217" s="24"/>
      <c r="K217" s="24"/>
      <c r="L217" s="24"/>
      <c r="M217" s="24"/>
      <c r="N217" s="27"/>
      <c r="Q217" s="54">
        <f t="shared" si="5"/>
        <v>0</v>
      </c>
    </row>
    <row r="218" spans="2:17" ht="13.5" hidden="1" x14ac:dyDescent="0.25">
      <c r="B218" s="63"/>
      <c r="C218" s="140"/>
      <c r="D218" s="133"/>
      <c r="E218" s="24"/>
      <c r="F218" s="24"/>
      <c r="G218" s="24"/>
      <c r="H218" s="27"/>
      <c r="I218" s="56"/>
      <c r="J218" s="24"/>
      <c r="K218" s="24"/>
      <c r="L218" s="24"/>
      <c r="M218" s="24"/>
      <c r="N218" s="27"/>
      <c r="Q218" s="54">
        <f t="shared" si="5"/>
        <v>0</v>
      </c>
    </row>
    <row r="219" spans="2:17" ht="13.5" hidden="1" x14ac:dyDescent="0.25">
      <c r="B219" s="63"/>
      <c r="C219" s="140"/>
      <c r="D219" s="133"/>
      <c r="E219" s="24"/>
      <c r="F219" s="24"/>
      <c r="G219" s="24"/>
      <c r="H219" s="27"/>
      <c r="I219" s="56"/>
      <c r="J219" s="24"/>
      <c r="K219" s="24"/>
      <c r="L219" s="24"/>
      <c r="M219" s="24"/>
      <c r="N219" s="27"/>
      <c r="Q219" s="54">
        <f t="shared" si="5"/>
        <v>0</v>
      </c>
    </row>
    <row r="220" spans="2:17" ht="13.5" hidden="1" x14ac:dyDescent="0.25">
      <c r="B220" s="63"/>
      <c r="C220" s="140"/>
      <c r="D220" s="133"/>
      <c r="E220" s="24"/>
      <c r="F220" s="24"/>
      <c r="G220" s="24"/>
      <c r="H220" s="27"/>
      <c r="I220" s="56"/>
      <c r="J220" s="24"/>
      <c r="K220" s="24"/>
      <c r="L220" s="24"/>
      <c r="M220" s="24"/>
      <c r="N220" s="27"/>
      <c r="Q220" s="54">
        <f t="shared" si="5"/>
        <v>0</v>
      </c>
    </row>
    <row r="221" spans="2:17" ht="13.5" hidden="1" x14ac:dyDescent="0.25">
      <c r="B221" s="63"/>
      <c r="C221" s="140"/>
      <c r="D221" s="133"/>
      <c r="E221" s="24"/>
      <c r="F221" s="24"/>
      <c r="G221" s="24"/>
      <c r="H221" s="27"/>
      <c r="I221" s="56"/>
      <c r="J221" s="24"/>
      <c r="K221" s="24"/>
      <c r="L221" s="24"/>
      <c r="M221" s="24"/>
      <c r="N221" s="27"/>
      <c r="Q221" s="54">
        <f t="shared" si="5"/>
        <v>0</v>
      </c>
    </row>
    <row r="222" spans="2:17" ht="13.5" hidden="1" x14ac:dyDescent="0.25">
      <c r="B222" s="63"/>
      <c r="C222" s="140"/>
      <c r="D222" s="133"/>
      <c r="E222" s="24"/>
      <c r="F222" s="24"/>
      <c r="G222" s="24"/>
      <c r="H222" s="27"/>
      <c r="I222" s="56"/>
      <c r="J222" s="24"/>
      <c r="K222" s="24"/>
      <c r="L222" s="24"/>
      <c r="M222" s="24"/>
      <c r="N222" s="27"/>
      <c r="Q222" s="54">
        <f t="shared" si="5"/>
        <v>0</v>
      </c>
    </row>
    <row r="223" spans="2:17" ht="13.5" hidden="1" x14ac:dyDescent="0.25">
      <c r="B223" s="63"/>
      <c r="C223" s="140"/>
      <c r="D223" s="133"/>
      <c r="E223" s="24"/>
      <c r="F223" s="24"/>
      <c r="G223" s="24"/>
      <c r="H223" s="27"/>
      <c r="I223" s="56"/>
      <c r="J223" s="24"/>
      <c r="K223" s="24"/>
      <c r="L223" s="24"/>
      <c r="M223" s="24"/>
      <c r="N223" s="27"/>
      <c r="Q223" s="54">
        <f t="shared" si="5"/>
        <v>0</v>
      </c>
    </row>
    <row r="224" spans="2:17" ht="13.5" hidden="1" x14ac:dyDescent="0.25">
      <c r="B224" s="63"/>
      <c r="C224" s="140"/>
      <c r="D224" s="133"/>
      <c r="E224" s="24"/>
      <c r="F224" s="24"/>
      <c r="G224" s="24"/>
      <c r="H224" s="27"/>
      <c r="I224" s="56"/>
      <c r="J224" s="24"/>
      <c r="K224" s="24"/>
      <c r="L224" s="24"/>
      <c r="M224" s="24"/>
      <c r="N224" s="27"/>
      <c r="Q224" s="54">
        <f t="shared" si="5"/>
        <v>0</v>
      </c>
    </row>
    <row r="225" spans="2:17" ht="13.5" hidden="1" x14ac:dyDescent="0.25">
      <c r="B225" s="63"/>
      <c r="C225" s="140"/>
      <c r="D225" s="133"/>
      <c r="E225" s="24"/>
      <c r="F225" s="24"/>
      <c r="G225" s="24"/>
      <c r="H225" s="27"/>
      <c r="I225" s="56"/>
      <c r="J225" s="24"/>
      <c r="K225" s="24"/>
      <c r="L225" s="24"/>
      <c r="M225" s="24"/>
      <c r="N225" s="27"/>
      <c r="Q225" s="54">
        <f t="shared" si="5"/>
        <v>0</v>
      </c>
    </row>
    <row r="226" spans="2:17" ht="13.5" hidden="1" x14ac:dyDescent="0.25">
      <c r="B226" s="63"/>
      <c r="C226" s="140"/>
      <c r="D226" s="133"/>
      <c r="E226" s="24"/>
      <c r="F226" s="24"/>
      <c r="G226" s="24"/>
      <c r="H226" s="27"/>
      <c r="I226" s="56"/>
      <c r="J226" s="24"/>
      <c r="K226" s="24"/>
      <c r="L226" s="24"/>
      <c r="M226" s="24"/>
      <c r="N226" s="27"/>
      <c r="Q226" s="54">
        <f t="shared" si="5"/>
        <v>0</v>
      </c>
    </row>
    <row r="227" spans="2:17" ht="13.5" hidden="1" x14ac:dyDescent="0.25">
      <c r="B227" s="63"/>
      <c r="C227" s="140"/>
      <c r="D227" s="133"/>
      <c r="E227" s="24"/>
      <c r="F227" s="24"/>
      <c r="G227" s="24"/>
      <c r="H227" s="27"/>
      <c r="I227" s="56"/>
      <c r="J227" s="24"/>
      <c r="K227" s="24"/>
      <c r="L227" s="24"/>
      <c r="M227" s="24"/>
      <c r="N227" s="27"/>
      <c r="Q227" s="54">
        <f t="shared" si="5"/>
        <v>0</v>
      </c>
    </row>
    <row r="228" spans="2:17" ht="13.5" x14ac:dyDescent="0.25">
      <c r="B228" s="63"/>
      <c r="C228" s="140"/>
      <c r="D228" s="133"/>
      <c r="E228" s="24"/>
      <c r="F228" s="24"/>
      <c r="G228" s="24"/>
      <c r="H228" s="27"/>
      <c r="I228" s="56"/>
      <c r="J228" s="24"/>
      <c r="K228" s="24"/>
      <c r="L228" s="24"/>
      <c r="M228" s="24"/>
      <c r="N228" s="27"/>
      <c r="Q228" s="54">
        <f t="shared" si="5"/>
        <v>0</v>
      </c>
    </row>
    <row r="229" spans="2:17" ht="13.5" x14ac:dyDescent="0.25">
      <c r="B229" s="63"/>
      <c r="C229" s="140"/>
      <c r="D229" s="133"/>
      <c r="E229" s="24"/>
      <c r="F229" s="24"/>
      <c r="G229" s="24"/>
      <c r="H229" s="27"/>
      <c r="I229" s="56"/>
      <c r="J229" s="24"/>
      <c r="K229" s="24"/>
      <c r="L229" s="24"/>
      <c r="M229" s="24"/>
      <c r="N229" s="27"/>
      <c r="Q229" s="54">
        <f t="shared" si="5"/>
        <v>0</v>
      </c>
    </row>
    <row r="230" spans="2:17" ht="13.5" x14ac:dyDescent="0.25">
      <c r="B230" s="63"/>
      <c r="C230" s="140"/>
      <c r="D230" s="133"/>
      <c r="E230" s="24"/>
      <c r="F230" s="24"/>
      <c r="G230" s="24"/>
      <c r="H230" s="27"/>
      <c r="I230" s="56"/>
      <c r="J230" s="24"/>
      <c r="K230" s="24"/>
      <c r="L230" s="24"/>
      <c r="M230" s="24"/>
      <c r="N230" s="27"/>
      <c r="Q230" s="54">
        <f t="shared" si="5"/>
        <v>0</v>
      </c>
    </row>
    <row r="231" spans="2:17" ht="13.5" x14ac:dyDescent="0.25">
      <c r="B231" s="63"/>
      <c r="C231" s="140"/>
      <c r="D231" s="133"/>
      <c r="E231" s="24"/>
      <c r="F231" s="24"/>
      <c r="G231" s="24"/>
      <c r="H231" s="27"/>
      <c r="I231" s="56"/>
      <c r="J231" s="24"/>
      <c r="K231" s="24"/>
      <c r="L231" s="24"/>
      <c r="M231" s="24"/>
      <c r="N231" s="27"/>
      <c r="Q231" s="54">
        <f t="shared" si="5"/>
        <v>0</v>
      </c>
    </row>
    <row r="232" spans="2:17" ht="13.5" x14ac:dyDescent="0.25">
      <c r="B232" s="63"/>
      <c r="C232" s="140"/>
      <c r="D232" s="133"/>
      <c r="E232" s="24"/>
      <c r="F232" s="24"/>
      <c r="G232" s="24"/>
      <c r="H232" s="27"/>
      <c r="I232" s="56"/>
      <c r="J232" s="24"/>
      <c r="K232" s="24"/>
      <c r="L232" s="24"/>
      <c r="M232" s="24"/>
      <c r="N232" s="27"/>
      <c r="Q232" s="54">
        <f t="shared" si="5"/>
        <v>0</v>
      </c>
    </row>
    <row r="233" spans="2:17" ht="13.5" x14ac:dyDescent="0.25">
      <c r="B233" s="63"/>
      <c r="C233" s="140"/>
      <c r="D233" s="133"/>
      <c r="E233" s="24"/>
      <c r="F233" s="24"/>
      <c r="G233" s="24"/>
      <c r="H233" s="27"/>
      <c r="I233" s="56"/>
      <c r="J233" s="24"/>
      <c r="K233" s="24"/>
      <c r="L233" s="24"/>
      <c r="M233" s="24"/>
      <c r="N233" s="27"/>
      <c r="Q233" s="54">
        <f t="shared" si="5"/>
        <v>0</v>
      </c>
    </row>
    <row r="234" spans="2:17" ht="13.5" x14ac:dyDescent="0.25">
      <c r="B234" s="63"/>
      <c r="C234" s="140"/>
      <c r="D234" s="133"/>
      <c r="E234" s="24"/>
      <c r="F234" s="24"/>
      <c r="G234" s="24"/>
      <c r="H234" s="27"/>
      <c r="I234" s="56"/>
      <c r="J234" s="24"/>
      <c r="K234" s="24"/>
      <c r="L234" s="24"/>
      <c r="M234" s="24"/>
      <c r="N234" s="27"/>
      <c r="Q234" s="54">
        <f t="shared" si="5"/>
        <v>0</v>
      </c>
    </row>
    <row r="235" spans="2:17" ht="13.5" x14ac:dyDescent="0.25">
      <c r="B235" s="63"/>
      <c r="C235" s="140"/>
      <c r="D235" s="133"/>
      <c r="E235" s="24"/>
      <c r="F235" s="24"/>
      <c r="G235" s="24"/>
      <c r="H235" s="27"/>
      <c r="I235" s="56"/>
      <c r="J235" s="24"/>
      <c r="K235" s="24"/>
      <c r="L235" s="24"/>
      <c r="M235" s="24"/>
      <c r="N235" s="27"/>
      <c r="Q235" s="54">
        <f t="shared" si="5"/>
        <v>0</v>
      </c>
    </row>
    <row r="236" spans="2:17" ht="13.5" x14ac:dyDescent="0.25">
      <c r="B236" s="63"/>
      <c r="C236" s="140"/>
      <c r="D236" s="133"/>
      <c r="E236" s="24"/>
      <c r="F236" s="24"/>
      <c r="G236" s="24"/>
      <c r="H236" s="27"/>
      <c r="I236" s="56"/>
      <c r="J236" s="24"/>
      <c r="K236" s="24"/>
      <c r="L236" s="24"/>
      <c r="M236" s="24"/>
      <c r="N236" s="27"/>
      <c r="Q236" s="54">
        <f t="shared" si="5"/>
        <v>0</v>
      </c>
    </row>
    <row r="237" spans="2:17" ht="13.5" x14ac:dyDescent="0.25">
      <c r="B237" s="63"/>
      <c r="C237" s="140"/>
      <c r="D237" s="133"/>
      <c r="E237" s="24"/>
      <c r="F237" s="24"/>
      <c r="G237" s="24"/>
      <c r="H237" s="27"/>
      <c r="I237" s="56"/>
      <c r="J237" s="24"/>
      <c r="K237" s="24"/>
      <c r="L237" s="24"/>
      <c r="M237" s="24"/>
      <c r="N237" s="27"/>
      <c r="Q237" s="54">
        <f t="shared" si="5"/>
        <v>0</v>
      </c>
    </row>
    <row r="238" spans="2:17" ht="13.5" x14ac:dyDescent="0.25">
      <c r="B238" s="63"/>
      <c r="C238" s="140"/>
      <c r="D238" s="133"/>
      <c r="E238" s="24"/>
      <c r="F238" s="24"/>
      <c r="G238" s="24"/>
      <c r="H238" s="27"/>
      <c r="I238" s="56"/>
      <c r="J238" s="24"/>
      <c r="K238" s="24"/>
      <c r="L238" s="24"/>
      <c r="M238" s="24"/>
      <c r="N238" s="27"/>
      <c r="Q238" s="54">
        <f t="shared" si="5"/>
        <v>0</v>
      </c>
    </row>
    <row r="239" spans="2:17" ht="13.5" x14ac:dyDescent="0.25">
      <c r="B239" s="63"/>
      <c r="C239" s="140"/>
      <c r="D239" s="133"/>
      <c r="E239" s="24"/>
      <c r="F239" s="24"/>
      <c r="G239" s="24"/>
      <c r="H239" s="27"/>
      <c r="I239" s="56"/>
      <c r="J239" s="24"/>
      <c r="K239" s="24"/>
      <c r="L239" s="24"/>
      <c r="M239" s="24"/>
      <c r="N239" s="27"/>
      <c r="Q239" s="54">
        <f t="shared" si="5"/>
        <v>0</v>
      </c>
    </row>
    <row r="240" spans="2:17" ht="13.5" x14ac:dyDescent="0.25">
      <c r="B240" s="63"/>
      <c r="C240" s="140"/>
      <c r="D240" s="133"/>
      <c r="E240" s="24"/>
      <c r="F240" s="24"/>
      <c r="G240" s="24"/>
      <c r="H240" s="27"/>
      <c r="I240" s="56"/>
      <c r="J240" s="24"/>
      <c r="K240" s="24"/>
      <c r="L240" s="24"/>
      <c r="M240" s="24"/>
      <c r="N240" s="27"/>
      <c r="Q240" s="54">
        <f t="shared" si="5"/>
        <v>0</v>
      </c>
    </row>
    <row r="241" spans="2:17" ht="13.5" x14ac:dyDescent="0.25">
      <c r="B241" s="63"/>
      <c r="C241" s="140"/>
      <c r="D241" s="133"/>
      <c r="E241" s="24"/>
      <c r="F241" s="24"/>
      <c r="G241" s="24"/>
      <c r="H241" s="27"/>
      <c r="I241" s="56"/>
      <c r="J241" s="24"/>
      <c r="K241" s="24"/>
      <c r="L241" s="24"/>
      <c r="M241" s="24"/>
      <c r="N241" s="27"/>
      <c r="Q241" s="54">
        <f t="shared" si="5"/>
        <v>0</v>
      </c>
    </row>
    <row r="242" spans="2:17" ht="13.5" x14ac:dyDescent="0.25">
      <c r="B242" s="63"/>
      <c r="C242" s="140"/>
      <c r="D242" s="133"/>
      <c r="E242" s="24"/>
      <c r="F242" s="24"/>
      <c r="G242" s="24"/>
      <c r="H242" s="27"/>
      <c r="I242" s="56"/>
      <c r="J242" s="24"/>
      <c r="K242" s="24"/>
      <c r="L242" s="24"/>
      <c r="M242" s="24"/>
      <c r="N242" s="27"/>
      <c r="Q242" s="54">
        <f t="shared" si="5"/>
        <v>0</v>
      </c>
    </row>
    <row r="243" spans="2:17" ht="13.5" x14ac:dyDescent="0.25">
      <c r="B243" s="63"/>
      <c r="C243" s="140"/>
      <c r="D243" s="133"/>
      <c r="E243" s="24"/>
      <c r="F243" s="24"/>
      <c r="G243" s="24"/>
      <c r="H243" s="27"/>
      <c r="I243" s="56"/>
      <c r="J243" s="24"/>
      <c r="K243" s="24"/>
      <c r="L243" s="24"/>
      <c r="M243" s="24"/>
      <c r="N243" s="27"/>
      <c r="Q243" s="54">
        <f t="shared" si="5"/>
        <v>0</v>
      </c>
    </row>
    <row r="244" spans="2:17" ht="13.5" x14ac:dyDescent="0.25">
      <c r="B244" s="63"/>
      <c r="C244" s="140"/>
      <c r="D244" s="133"/>
      <c r="E244" s="24"/>
      <c r="F244" s="24"/>
      <c r="G244" s="24"/>
      <c r="H244" s="27"/>
      <c r="I244" s="56"/>
      <c r="J244" s="24"/>
      <c r="K244" s="24"/>
      <c r="L244" s="24"/>
      <c r="M244" s="24"/>
      <c r="N244" s="27"/>
      <c r="Q244" s="54">
        <f t="shared" si="5"/>
        <v>0</v>
      </c>
    </row>
    <row r="245" spans="2:17" ht="13.5" x14ac:dyDescent="0.25">
      <c r="B245" s="63"/>
      <c r="C245" s="140"/>
      <c r="D245" s="133"/>
      <c r="E245" s="24"/>
      <c r="F245" s="24"/>
      <c r="G245" s="24"/>
      <c r="H245" s="27"/>
      <c r="I245" s="56"/>
      <c r="J245" s="24"/>
      <c r="K245" s="24"/>
      <c r="L245" s="24"/>
      <c r="M245" s="24"/>
      <c r="N245" s="27"/>
      <c r="Q245" s="54">
        <f t="shared" si="5"/>
        <v>0</v>
      </c>
    </row>
    <row r="246" spans="2:17" ht="13.5" x14ac:dyDescent="0.25">
      <c r="B246" s="63"/>
      <c r="C246" s="140"/>
      <c r="D246" s="157"/>
      <c r="E246" s="24"/>
      <c r="F246" s="24"/>
      <c r="G246" s="24"/>
      <c r="H246" s="27"/>
      <c r="I246" s="56"/>
      <c r="J246" s="24"/>
      <c r="K246" s="24"/>
      <c r="L246" s="24"/>
      <c r="M246" s="24"/>
      <c r="N246" s="27"/>
      <c r="Q246" s="54">
        <f t="shared" si="5"/>
        <v>0</v>
      </c>
    </row>
    <row r="247" spans="2:17" ht="13.5" x14ac:dyDescent="0.25">
      <c r="B247" s="63"/>
      <c r="C247" s="140"/>
      <c r="D247" s="157"/>
      <c r="E247" s="24"/>
      <c r="F247" s="24"/>
      <c r="G247" s="24"/>
      <c r="H247" s="27"/>
      <c r="I247" s="56"/>
      <c r="J247" s="24"/>
      <c r="K247" s="24"/>
      <c r="L247" s="24"/>
      <c r="M247" s="24"/>
      <c r="N247" s="27"/>
      <c r="Q247" s="54">
        <f t="shared" si="5"/>
        <v>0</v>
      </c>
    </row>
    <row r="248" spans="2:17" ht="13.5" x14ac:dyDescent="0.25">
      <c r="B248" s="63"/>
      <c r="C248" s="140"/>
      <c r="D248" s="157"/>
      <c r="E248" s="24"/>
      <c r="F248" s="24"/>
      <c r="G248" s="24"/>
      <c r="H248" s="27"/>
      <c r="I248" s="56"/>
      <c r="J248" s="24"/>
      <c r="K248" s="24"/>
      <c r="L248" s="24"/>
      <c r="M248" s="24"/>
      <c r="N248" s="27"/>
      <c r="Q248" s="54">
        <f t="shared" si="5"/>
        <v>0</v>
      </c>
    </row>
    <row r="249" spans="2:17" ht="13.5" x14ac:dyDescent="0.25">
      <c r="B249" s="63"/>
      <c r="C249" s="140"/>
      <c r="D249" s="157"/>
      <c r="E249" s="24"/>
      <c r="F249" s="24"/>
      <c r="G249" s="24"/>
      <c r="H249" s="27"/>
      <c r="I249" s="56"/>
      <c r="J249" s="24"/>
      <c r="K249" s="24"/>
      <c r="L249" s="24"/>
      <c r="M249" s="24"/>
      <c r="N249" s="27"/>
      <c r="Q249" s="54">
        <f t="shared" si="5"/>
        <v>0</v>
      </c>
    </row>
    <row r="250" spans="2:17" ht="13.5" x14ac:dyDescent="0.25">
      <c r="B250" s="63"/>
      <c r="C250" s="140"/>
      <c r="D250" s="157"/>
      <c r="E250" s="24"/>
      <c r="F250" s="24"/>
      <c r="G250" s="24"/>
      <c r="H250" s="27"/>
      <c r="I250" s="56"/>
      <c r="J250" s="24"/>
      <c r="K250" s="24"/>
      <c r="L250" s="24"/>
      <c r="M250" s="24"/>
      <c r="N250" s="27"/>
      <c r="Q250" s="54">
        <f t="shared" si="5"/>
        <v>0</v>
      </c>
    </row>
    <row r="251" spans="2:17" ht="13.5" x14ac:dyDescent="0.25">
      <c r="B251" s="63"/>
      <c r="C251" s="140"/>
      <c r="D251" s="157"/>
      <c r="E251" s="24"/>
      <c r="F251" s="24"/>
      <c r="G251" s="24"/>
      <c r="H251" s="27"/>
      <c r="I251" s="56"/>
      <c r="J251" s="24"/>
      <c r="K251" s="24"/>
      <c r="L251" s="24"/>
      <c r="M251" s="24"/>
      <c r="N251" s="27"/>
      <c r="Q251" s="54">
        <f t="shared" si="5"/>
        <v>0</v>
      </c>
    </row>
    <row r="252" spans="2:17" ht="13.5" x14ac:dyDescent="0.25">
      <c r="B252" s="63"/>
      <c r="C252" s="140"/>
      <c r="D252" s="157"/>
      <c r="E252" s="24"/>
      <c r="F252" s="24"/>
      <c r="G252" s="24"/>
      <c r="H252" s="27"/>
      <c r="I252" s="56"/>
      <c r="J252" s="24"/>
      <c r="K252" s="24"/>
      <c r="L252" s="24"/>
      <c r="M252" s="24"/>
      <c r="N252" s="27"/>
      <c r="Q252" s="54">
        <f t="shared" si="5"/>
        <v>0</v>
      </c>
    </row>
    <row r="253" spans="2:17" ht="13.5" x14ac:dyDescent="0.25">
      <c r="B253" s="63"/>
      <c r="C253" s="140"/>
      <c r="D253" s="157"/>
      <c r="E253" s="24"/>
      <c r="F253" s="24"/>
      <c r="G253" s="24"/>
      <c r="H253" s="27"/>
      <c r="I253" s="56"/>
      <c r="J253" s="24"/>
      <c r="K253" s="24"/>
      <c r="L253" s="24"/>
      <c r="M253" s="24"/>
      <c r="N253" s="27"/>
      <c r="Q253" s="54">
        <f t="shared" si="5"/>
        <v>0</v>
      </c>
    </row>
    <row r="254" spans="2:17" ht="13.5" x14ac:dyDescent="0.25">
      <c r="B254" s="63"/>
      <c r="C254" s="140"/>
      <c r="D254" s="157"/>
      <c r="E254" s="24"/>
      <c r="F254" s="24"/>
      <c r="G254" s="24"/>
      <c r="H254" s="27"/>
      <c r="I254" s="56"/>
      <c r="J254" s="24"/>
      <c r="K254" s="24"/>
      <c r="L254" s="24"/>
      <c r="M254" s="24"/>
      <c r="N254" s="27"/>
      <c r="Q254" s="54">
        <f t="shared" si="5"/>
        <v>0</v>
      </c>
    </row>
    <row r="255" spans="2:17" ht="13.5" x14ac:dyDescent="0.25">
      <c r="B255" s="63"/>
      <c r="C255" s="140"/>
      <c r="D255" s="157"/>
      <c r="E255" s="24"/>
      <c r="F255" s="24"/>
      <c r="G255" s="24"/>
      <c r="H255" s="27"/>
      <c r="I255" s="56"/>
      <c r="J255" s="24"/>
      <c r="K255" s="24"/>
      <c r="L255" s="24"/>
      <c r="M255" s="24"/>
      <c r="N255" s="27"/>
      <c r="Q255" s="54">
        <f t="shared" si="5"/>
        <v>0</v>
      </c>
    </row>
    <row r="256" spans="2:17" ht="13.5" x14ac:dyDescent="0.25">
      <c r="B256" s="63"/>
      <c r="C256" s="140"/>
      <c r="D256" s="157"/>
      <c r="E256" s="24"/>
      <c r="F256" s="24"/>
      <c r="G256" s="24"/>
      <c r="H256" s="27"/>
      <c r="I256" s="56"/>
      <c r="J256" s="24"/>
      <c r="K256" s="24"/>
      <c r="L256" s="24"/>
      <c r="M256" s="24"/>
      <c r="N256" s="27"/>
      <c r="Q256" s="54">
        <f t="shared" si="5"/>
        <v>0</v>
      </c>
    </row>
    <row r="257" spans="2:17" ht="13.5" x14ac:dyDescent="0.25">
      <c r="B257" s="63"/>
      <c r="C257" s="140"/>
      <c r="D257" s="157"/>
      <c r="E257" s="24"/>
      <c r="F257" s="24"/>
      <c r="G257" s="24"/>
      <c r="H257" s="27"/>
      <c r="I257" s="56"/>
      <c r="J257" s="24"/>
      <c r="K257" s="24"/>
      <c r="L257" s="24"/>
      <c r="M257" s="24"/>
      <c r="N257" s="27"/>
      <c r="Q257" s="54">
        <f t="shared" si="5"/>
        <v>0</v>
      </c>
    </row>
    <row r="258" spans="2:17" ht="13.5" x14ac:dyDescent="0.25">
      <c r="B258" s="63"/>
      <c r="C258" s="140"/>
      <c r="D258" s="157"/>
      <c r="E258" s="24"/>
      <c r="F258" s="24"/>
      <c r="G258" s="24"/>
      <c r="H258" s="27"/>
      <c r="I258" s="56"/>
      <c r="J258" s="24"/>
      <c r="K258" s="24"/>
      <c r="L258" s="24"/>
      <c r="M258" s="24"/>
      <c r="N258" s="27"/>
      <c r="Q258" s="54">
        <f t="shared" si="5"/>
        <v>0</v>
      </c>
    </row>
    <row r="259" spans="2:17" ht="13.5" x14ac:dyDescent="0.25">
      <c r="B259" s="63"/>
      <c r="C259" s="140"/>
      <c r="D259" s="157"/>
      <c r="E259" s="24"/>
      <c r="F259" s="24"/>
      <c r="G259" s="24"/>
      <c r="H259" s="27"/>
      <c r="I259" s="56"/>
      <c r="J259" s="24"/>
      <c r="K259" s="24"/>
      <c r="L259" s="24"/>
      <c r="M259" s="24"/>
      <c r="N259" s="27"/>
      <c r="Q259" s="54">
        <f t="shared" si="5"/>
        <v>0</v>
      </c>
    </row>
    <row r="260" spans="2:17" ht="13.5" x14ac:dyDescent="0.25">
      <c r="B260" s="63"/>
      <c r="C260" s="140"/>
      <c r="D260" s="157"/>
      <c r="E260" s="24"/>
      <c r="F260" s="24"/>
      <c r="G260" s="24"/>
      <c r="H260" s="27"/>
      <c r="I260" s="56"/>
      <c r="J260" s="24"/>
      <c r="K260" s="24"/>
      <c r="L260" s="24"/>
      <c r="M260" s="24"/>
      <c r="N260" s="27"/>
      <c r="Q260" s="54">
        <f t="shared" si="5"/>
        <v>0</v>
      </c>
    </row>
    <row r="261" spans="2:17" ht="13.5" x14ac:dyDescent="0.25">
      <c r="B261" s="63"/>
      <c r="C261" s="140"/>
      <c r="D261" s="157"/>
      <c r="E261" s="24"/>
      <c r="F261" s="24"/>
      <c r="G261" s="24"/>
      <c r="H261" s="27"/>
      <c r="I261" s="56"/>
      <c r="J261" s="24"/>
      <c r="K261" s="24"/>
      <c r="L261" s="24"/>
      <c r="M261" s="24"/>
      <c r="N261" s="27"/>
      <c r="Q261" s="54">
        <f t="shared" si="5"/>
        <v>0</v>
      </c>
    </row>
    <row r="262" spans="2:17" ht="13.5" x14ac:dyDescent="0.25">
      <c r="B262" s="63"/>
      <c r="C262" s="140"/>
      <c r="D262" s="157"/>
      <c r="E262" s="24"/>
      <c r="F262" s="24"/>
      <c r="G262" s="24"/>
      <c r="H262" s="27"/>
      <c r="I262" s="56"/>
      <c r="J262" s="24"/>
      <c r="K262" s="24"/>
      <c r="L262" s="24"/>
      <c r="M262" s="24"/>
      <c r="N262" s="27"/>
      <c r="Q262" s="54">
        <f t="shared" si="5"/>
        <v>0</v>
      </c>
    </row>
    <row r="263" spans="2:17" ht="13.5" x14ac:dyDescent="0.25">
      <c r="B263" s="63"/>
      <c r="C263" s="140"/>
      <c r="D263" s="157"/>
      <c r="E263" s="24"/>
      <c r="F263" s="24"/>
      <c r="G263" s="24"/>
      <c r="H263" s="27"/>
      <c r="I263" s="56"/>
      <c r="J263" s="24"/>
      <c r="K263" s="24"/>
      <c r="L263" s="24"/>
      <c r="M263" s="24"/>
      <c r="N263" s="27"/>
      <c r="Q263" s="54">
        <f t="shared" si="5"/>
        <v>0</v>
      </c>
    </row>
    <row r="264" spans="2:17" ht="13.5" x14ac:dyDescent="0.25">
      <c r="B264" s="63"/>
      <c r="C264" s="140"/>
      <c r="D264" s="157"/>
      <c r="E264" s="24"/>
      <c r="F264" s="24"/>
      <c r="G264" s="24"/>
      <c r="H264" s="27"/>
      <c r="I264" s="56"/>
      <c r="J264" s="24"/>
      <c r="K264" s="24"/>
      <c r="L264" s="24"/>
      <c r="M264" s="24"/>
      <c r="N264" s="27"/>
      <c r="Q264" s="54">
        <f t="shared" si="5"/>
        <v>0</v>
      </c>
    </row>
    <row r="265" spans="2:17" ht="13.5" x14ac:dyDescent="0.25">
      <c r="B265" s="63"/>
      <c r="C265" s="140"/>
      <c r="D265" s="157"/>
      <c r="E265" s="24"/>
      <c r="F265" s="24"/>
      <c r="G265" s="24"/>
      <c r="H265" s="27"/>
      <c r="I265" s="56"/>
      <c r="J265" s="24"/>
      <c r="K265" s="24"/>
      <c r="L265" s="24"/>
      <c r="M265" s="24"/>
      <c r="N265" s="27"/>
      <c r="Q265" s="54">
        <f t="shared" si="5"/>
        <v>0</v>
      </c>
    </row>
    <row r="266" spans="2:17" ht="13.5" x14ac:dyDescent="0.25">
      <c r="B266" s="63"/>
      <c r="C266" s="140"/>
      <c r="D266" s="157"/>
      <c r="E266" s="24"/>
      <c r="F266" s="24"/>
      <c r="G266" s="24"/>
      <c r="H266" s="27"/>
      <c r="I266" s="56"/>
      <c r="J266" s="24"/>
      <c r="K266" s="24"/>
      <c r="L266" s="24"/>
      <c r="M266" s="24"/>
      <c r="N266" s="27"/>
      <c r="Q266" s="54">
        <f t="shared" si="5"/>
        <v>0</v>
      </c>
    </row>
    <row r="267" spans="2:17" ht="13.5" x14ac:dyDescent="0.25">
      <c r="B267" s="63"/>
      <c r="C267" s="140"/>
      <c r="D267" s="157"/>
      <c r="E267" s="24"/>
      <c r="F267" s="24"/>
      <c r="G267" s="24"/>
      <c r="H267" s="27"/>
      <c r="I267" s="56"/>
      <c r="J267" s="24"/>
      <c r="K267" s="24"/>
      <c r="L267" s="24"/>
      <c r="M267" s="24"/>
      <c r="N267" s="27"/>
      <c r="Q267" s="54">
        <f t="shared" si="5"/>
        <v>0</v>
      </c>
    </row>
    <row r="268" spans="2:17" ht="13.5" x14ac:dyDescent="0.25">
      <c r="B268" s="63"/>
      <c r="C268" s="140"/>
      <c r="D268" s="157"/>
      <c r="E268" s="24"/>
      <c r="F268" s="24"/>
      <c r="G268" s="24"/>
      <c r="H268" s="27"/>
      <c r="I268" s="56"/>
      <c r="J268" s="24"/>
      <c r="K268" s="24"/>
      <c r="L268" s="24"/>
      <c r="M268" s="24"/>
      <c r="N268" s="27"/>
      <c r="Q268" s="54">
        <f t="shared" si="5"/>
        <v>0</v>
      </c>
    </row>
    <row r="269" spans="2:17" ht="13.5" x14ac:dyDescent="0.25">
      <c r="B269" s="63"/>
      <c r="C269" s="140"/>
      <c r="D269" s="157"/>
      <c r="E269" s="24"/>
      <c r="F269" s="24"/>
      <c r="G269" s="24"/>
      <c r="H269" s="27"/>
      <c r="I269" s="56"/>
      <c r="J269" s="24"/>
      <c r="K269" s="24"/>
      <c r="L269" s="24"/>
      <c r="M269" s="24"/>
      <c r="N269" s="27"/>
      <c r="Q269" s="54">
        <f t="shared" ref="Q269:Q307" si="6">IF(B269&lt;&gt;"",1,IF(C269&lt;&gt;"",2,IF(D269&lt;&gt;"",3,0)))</f>
        <v>0</v>
      </c>
    </row>
    <row r="270" spans="2:17" ht="13.5" x14ac:dyDescent="0.25">
      <c r="B270" s="63"/>
      <c r="C270" s="140"/>
      <c r="D270" s="157"/>
      <c r="E270" s="24"/>
      <c r="F270" s="24"/>
      <c r="G270" s="24"/>
      <c r="H270" s="27"/>
      <c r="I270" s="56"/>
      <c r="J270" s="24"/>
      <c r="K270" s="24"/>
      <c r="L270" s="24"/>
      <c r="M270" s="24"/>
      <c r="N270" s="27"/>
      <c r="Q270" s="54">
        <f t="shared" si="6"/>
        <v>0</v>
      </c>
    </row>
    <row r="271" spans="2:17" ht="13.5" x14ac:dyDescent="0.25">
      <c r="B271" s="63"/>
      <c r="C271" s="140"/>
      <c r="D271" s="157"/>
      <c r="E271" s="24"/>
      <c r="F271" s="24"/>
      <c r="G271" s="24"/>
      <c r="H271" s="27"/>
      <c r="I271" s="56"/>
      <c r="J271" s="24"/>
      <c r="K271" s="24"/>
      <c r="L271" s="24"/>
      <c r="M271" s="24"/>
      <c r="N271" s="27"/>
      <c r="Q271" s="54">
        <f t="shared" si="6"/>
        <v>0</v>
      </c>
    </row>
    <row r="272" spans="2:17" ht="13.5" x14ac:dyDescent="0.25">
      <c r="B272" s="63"/>
      <c r="C272" s="140"/>
      <c r="D272" s="157"/>
      <c r="E272" s="24"/>
      <c r="F272" s="24"/>
      <c r="G272" s="24"/>
      <c r="H272" s="27"/>
      <c r="I272" s="56"/>
      <c r="J272" s="24"/>
      <c r="K272" s="24"/>
      <c r="L272" s="24"/>
      <c r="M272" s="24"/>
      <c r="N272" s="27"/>
      <c r="Q272" s="54">
        <f t="shared" si="6"/>
        <v>0</v>
      </c>
    </row>
    <row r="273" spans="2:17" ht="13.5" x14ac:dyDescent="0.25">
      <c r="B273" s="63"/>
      <c r="C273" s="140"/>
      <c r="D273" s="157"/>
      <c r="E273" s="24"/>
      <c r="F273" s="24"/>
      <c r="G273" s="24"/>
      <c r="H273" s="27"/>
      <c r="I273" s="56"/>
      <c r="J273" s="24"/>
      <c r="K273" s="24"/>
      <c r="L273" s="24"/>
      <c r="M273" s="24"/>
      <c r="N273" s="27"/>
      <c r="Q273" s="54">
        <f t="shared" si="6"/>
        <v>0</v>
      </c>
    </row>
    <row r="274" spans="2:17" ht="13.5" x14ac:dyDescent="0.25">
      <c r="B274" s="63"/>
      <c r="C274" s="140"/>
      <c r="D274" s="157"/>
      <c r="E274" s="24"/>
      <c r="F274" s="24"/>
      <c r="G274" s="24"/>
      <c r="H274" s="27"/>
      <c r="I274" s="56"/>
      <c r="J274" s="24"/>
      <c r="K274" s="24"/>
      <c r="L274" s="24"/>
      <c r="M274" s="24"/>
      <c r="N274" s="27"/>
      <c r="Q274" s="54">
        <f t="shared" si="6"/>
        <v>0</v>
      </c>
    </row>
    <row r="275" spans="2:17" ht="13.5" x14ac:dyDescent="0.25">
      <c r="B275" s="63"/>
      <c r="C275" s="140"/>
      <c r="D275" s="157"/>
      <c r="E275" s="24"/>
      <c r="F275" s="24"/>
      <c r="G275" s="24"/>
      <c r="H275" s="27"/>
      <c r="I275" s="56"/>
      <c r="J275" s="24"/>
      <c r="K275" s="24"/>
      <c r="L275" s="24"/>
      <c r="M275" s="24"/>
      <c r="N275" s="27"/>
      <c r="Q275" s="54">
        <f t="shared" si="6"/>
        <v>0</v>
      </c>
    </row>
    <row r="276" spans="2:17" ht="13.5" x14ac:dyDescent="0.25">
      <c r="B276" s="63"/>
      <c r="C276" s="140"/>
      <c r="D276" s="157"/>
      <c r="E276" s="24"/>
      <c r="F276" s="24"/>
      <c r="G276" s="24"/>
      <c r="H276" s="27"/>
      <c r="I276" s="56"/>
      <c r="J276" s="24"/>
      <c r="K276" s="24"/>
      <c r="L276" s="24"/>
      <c r="M276" s="24"/>
      <c r="N276" s="27"/>
      <c r="Q276" s="54">
        <f t="shared" si="6"/>
        <v>0</v>
      </c>
    </row>
    <row r="277" spans="2:17" ht="13.5" x14ac:dyDescent="0.25">
      <c r="B277" s="63"/>
      <c r="C277" s="140"/>
      <c r="D277" s="157"/>
      <c r="E277" s="24"/>
      <c r="F277" s="24"/>
      <c r="G277" s="24"/>
      <c r="H277" s="27"/>
      <c r="I277" s="56"/>
      <c r="J277" s="24"/>
      <c r="K277" s="24"/>
      <c r="L277" s="24"/>
      <c r="M277" s="24"/>
      <c r="N277" s="27"/>
      <c r="Q277" s="54">
        <f t="shared" si="6"/>
        <v>0</v>
      </c>
    </row>
    <row r="278" spans="2:17" ht="13.5" x14ac:dyDescent="0.25">
      <c r="B278" s="63"/>
      <c r="C278" s="140"/>
      <c r="D278" s="157"/>
      <c r="E278" s="24"/>
      <c r="F278" s="24"/>
      <c r="G278" s="24"/>
      <c r="H278" s="27"/>
      <c r="I278" s="56"/>
      <c r="J278" s="24"/>
      <c r="K278" s="24"/>
      <c r="L278" s="24"/>
      <c r="M278" s="24"/>
      <c r="N278" s="27"/>
      <c r="Q278" s="54">
        <f t="shared" si="6"/>
        <v>0</v>
      </c>
    </row>
    <row r="279" spans="2:17" ht="13.5" x14ac:dyDescent="0.25">
      <c r="B279" s="63"/>
      <c r="C279" s="140"/>
      <c r="D279" s="157"/>
      <c r="E279" s="24"/>
      <c r="F279" s="24"/>
      <c r="G279" s="24"/>
      <c r="H279" s="27"/>
      <c r="I279" s="56"/>
      <c r="J279" s="24"/>
      <c r="K279" s="24"/>
      <c r="L279" s="24"/>
      <c r="M279" s="24"/>
      <c r="N279" s="27"/>
      <c r="Q279" s="54">
        <f t="shared" si="6"/>
        <v>0</v>
      </c>
    </row>
    <row r="280" spans="2:17" ht="13.5" x14ac:dyDescent="0.25">
      <c r="B280" s="63"/>
      <c r="C280" s="140"/>
      <c r="D280" s="157"/>
      <c r="E280" s="24"/>
      <c r="F280" s="24"/>
      <c r="G280" s="24"/>
      <c r="H280" s="27"/>
      <c r="I280" s="56"/>
      <c r="J280" s="24"/>
      <c r="K280" s="24"/>
      <c r="L280" s="24"/>
      <c r="M280" s="24"/>
      <c r="N280" s="27"/>
      <c r="Q280" s="54">
        <f t="shared" si="6"/>
        <v>0</v>
      </c>
    </row>
    <row r="281" spans="2:17" ht="13.5" x14ac:dyDescent="0.25">
      <c r="B281" s="63"/>
      <c r="C281" s="140"/>
      <c r="D281" s="157"/>
      <c r="E281" s="24"/>
      <c r="F281" s="24"/>
      <c r="G281" s="24"/>
      <c r="H281" s="27"/>
      <c r="I281" s="56"/>
      <c r="J281" s="24"/>
      <c r="K281" s="24"/>
      <c r="L281" s="24"/>
      <c r="M281" s="24"/>
      <c r="N281" s="27"/>
      <c r="Q281" s="54">
        <f t="shared" si="6"/>
        <v>0</v>
      </c>
    </row>
    <row r="282" spans="2:17" ht="13.5" x14ac:dyDescent="0.25">
      <c r="B282" s="63"/>
      <c r="C282" s="140"/>
      <c r="D282" s="157"/>
      <c r="E282" s="24"/>
      <c r="F282" s="24"/>
      <c r="G282" s="24"/>
      <c r="H282" s="27"/>
      <c r="I282" s="56"/>
      <c r="J282" s="24"/>
      <c r="K282" s="24"/>
      <c r="L282" s="24"/>
      <c r="M282" s="24"/>
      <c r="N282" s="27"/>
      <c r="Q282" s="54">
        <f t="shared" si="6"/>
        <v>0</v>
      </c>
    </row>
    <row r="283" spans="2:17" ht="13.5" x14ac:dyDescent="0.25">
      <c r="B283" s="63"/>
      <c r="C283" s="140"/>
      <c r="D283" s="157"/>
      <c r="E283" s="24"/>
      <c r="F283" s="24"/>
      <c r="G283" s="24"/>
      <c r="H283" s="27"/>
      <c r="I283" s="56"/>
      <c r="J283" s="24"/>
      <c r="K283" s="24"/>
      <c r="L283" s="24"/>
      <c r="M283" s="24"/>
      <c r="N283" s="27"/>
      <c r="Q283" s="54">
        <f t="shared" si="6"/>
        <v>0</v>
      </c>
    </row>
    <row r="284" spans="2:17" ht="13.5" x14ac:dyDescent="0.25">
      <c r="B284" s="63"/>
      <c r="C284" s="140"/>
      <c r="D284" s="157"/>
      <c r="E284" s="24"/>
      <c r="F284" s="24"/>
      <c r="G284" s="24"/>
      <c r="H284" s="27"/>
      <c r="I284" s="56"/>
      <c r="J284" s="24"/>
      <c r="K284" s="24"/>
      <c r="L284" s="24"/>
      <c r="M284" s="24"/>
      <c r="N284" s="27"/>
      <c r="Q284" s="54">
        <f t="shared" si="6"/>
        <v>0</v>
      </c>
    </row>
    <row r="285" spans="2:17" ht="13.5" x14ac:dyDescent="0.25">
      <c r="B285" s="63"/>
      <c r="C285" s="140"/>
      <c r="D285" s="157"/>
      <c r="E285" s="24"/>
      <c r="F285" s="24"/>
      <c r="G285" s="24"/>
      <c r="H285" s="27"/>
      <c r="I285" s="56"/>
      <c r="J285" s="24"/>
      <c r="K285" s="24"/>
      <c r="L285" s="24"/>
      <c r="M285" s="24"/>
      <c r="N285" s="27"/>
      <c r="Q285" s="54">
        <f t="shared" si="6"/>
        <v>0</v>
      </c>
    </row>
    <row r="286" spans="2:17" ht="13.5" x14ac:dyDescent="0.25">
      <c r="B286" s="63"/>
      <c r="C286" s="140"/>
      <c r="D286" s="157"/>
      <c r="E286" s="24"/>
      <c r="F286" s="24"/>
      <c r="G286" s="24"/>
      <c r="H286" s="27"/>
      <c r="I286" s="56"/>
      <c r="J286" s="24"/>
      <c r="K286" s="24"/>
      <c r="L286" s="24"/>
      <c r="M286" s="24"/>
      <c r="N286" s="27"/>
      <c r="Q286" s="54">
        <f t="shared" si="6"/>
        <v>0</v>
      </c>
    </row>
    <row r="287" spans="2:17" ht="13.5" x14ac:dyDescent="0.25">
      <c r="B287" s="63"/>
      <c r="C287" s="140"/>
      <c r="D287" s="157"/>
      <c r="E287" s="24"/>
      <c r="F287" s="24"/>
      <c r="G287" s="24"/>
      <c r="H287" s="27"/>
      <c r="I287" s="56"/>
      <c r="J287" s="24"/>
      <c r="K287" s="24"/>
      <c r="L287" s="24"/>
      <c r="M287" s="24"/>
      <c r="N287" s="27"/>
      <c r="Q287" s="54">
        <f t="shared" si="6"/>
        <v>0</v>
      </c>
    </row>
    <row r="288" spans="2:17" ht="13.5" x14ac:dyDescent="0.25">
      <c r="B288" s="63"/>
      <c r="C288" s="140"/>
      <c r="D288" s="157"/>
      <c r="E288" s="24"/>
      <c r="F288" s="24"/>
      <c r="G288" s="24"/>
      <c r="H288" s="27"/>
      <c r="I288" s="56"/>
      <c r="J288" s="24"/>
      <c r="K288" s="24"/>
      <c r="L288" s="24"/>
      <c r="M288" s="24"/>
      <c r="N288" s="27"/>
      <c r="Q288" s="54">
        <f t="shared" si="6"/>
        <v>0</v>
      </c>
    </row>
    <row r="289" spans="2:17" ht="13.5" x14ac:dyDescent="0.25">
      <c r="B289" s="63"/>
      <c r="C289" s="140"/>
      <c r="D289" s="157"/>
      <c r="E289" s="24"/>
      <c r="F289" s="24"/>
      <c r="G289" s="24"/>
      <c r="H289" s="27"/>
      <c r="I289" s="56"/>
      <c r="J289" s="24"/>
      <c r="K289" s="24"/>
      <c r="L289" s="24"/>
      <c r="M289" s="24"/>
      <c r="N289" s="27"/>
      <c r="Q289" s="54">
        <f t="shared" si="6"/>
        <v>0</v>
      </c>
    </row>
    <row r="290" spans="2:17" ht="13.5" x14ac:dyDescent="0.25">
      <c r="B290" s="63"/>
      <c r="C290" s="140"/>
      <c r="D290" s="157"/>
      <c r="E290" s="24"/>
      <c r="F290" s="24"/>
      <c r="G290" s="24"/>
      <c r="H290" s="27"/>
      <c r="I290" s="56"/>
      <c r="J290" s="24"/>
      <c r="K290" s="24"/>
      <c r="L290" s="24"/>
      <c r="M290" s="24"/>
      <c r="N290" s="27"/>
      <c r="Q290" s="54">
        <f t="shared" si="6"/>
        <v>0</v>
      </c>
    </row>
    <row r="291" spans="2:17" ht="13.5" x14ac:dyDescent="0.25">
      <c r="B291" s="63"/>
      <c r="C291" s="140"/>
      <c r="D291" s="157"/>
      <c r="E291" s="24"/>
      <c r="F291" s="24"/>
      <c r="G291" s="24"/>
      <c r="H291" s="27"/>
      <c r="I291" s="56"/>
      <c r="J291" s="24"/>
      <c r="K291" s="24"/>
      <c r="L291" s="24"/>
      <c r="M291" s="24"/>
      <c r="N291" s="27"/>
      <c r="Q291" s="54">
        <f t="shared" si="6"/>
        <v>0</v>
      </c>
    </row>
    <row r="292" spans="2:17" ht="13.5" x14ac:dyDescent="0.25">
      <c r="B292" s="63"/>
      <c r="C292" s="140"/>
      <c r="D292" s="157"/>
      <c r="E292" s="24"/>
      <c r="F292" s="24"/>
      <c r="G292" s="24"/>
      <c r="H292" s="27"/>
      <c r="I292" s="56"/>
      <c r="J292" s="24"/>
      <c r="K292" s="24"/>
      <c r="L292" s="24"/>
      <c r="M292" s="24"/>
      <c r="N292" s="27"/>
      <c r="Q292" s="54">
        <f t="shared" si="6"/>
        <v>0</v>
      </c>
    </row>
    <row r="293" spans="2:17" ht="13.5" x14ac:dyDescent="0.25">
      <c r="B293" s="63"/>
      <c r="C293" s="140"/>
      <c r="D293" s="157"/>
      <c r="E293" s="24"/>
      <c r="F293" s="24"/>
      <c r="G293" s="24"/>
      <c r="H293" s="27"/>
      <c r="I293" s="56"/>
      <c r="J293" s="24"/>
      <c r="K293" s="24"/>
      <c r="L293" s="24"/>
      <c r="M293" s="24"/>
      <c r="N293" s="27"/>
      <c r="Q293" s="54">
        <f t="shared" si="6"/>
        <v>0</v>
      </c>
    </row>
    <row r="294" spans="2:17" ht="13.5" x14ac:dyDescent="0.25">
      <c r="B294" s="63"/>
      <c r="C294" s="140"/>
      <c r="D294" s="157"/>
      <c r="E294" s="24"/>
      <c r="F294" s="24"/>
      <c r="G294" s="24"/>
      <c r="H294" s="27"/>
      <c r="I294" s="56"/>
      <c r="J294" s="24"/>
      <c r="K294" s="24"/>
      <c r="L294" s="24"/>
      <c r="M294" s="24"/>
      <c r="N294" s="27"/>
      <c r="Q294" s="54">
        <f t="shared" si="6"/>
        <v>0</v>
      </c>
    </row>
    <row r="295" spans="2:17" ht="13.5" x14ac:dyDescent="0.25">
      <c r="B295" s="63"/>
      <c r="C295" s="140"/>
      <c r="D295" s="157"/>
      <c r="E295" s="24"/>
      <c r="F295" s="24"/>
      <c r="G295" s="24"/>
      <c r="H295" s="27"/>
      <c r="I295" s="56"/>
      <c r="J295" s="24"/>
      <c r="K295" s="24"/>
      <c r="L295" s="24"/>
      <c r="M295" s="24"/>
      <c r="N295" s="27"/>
      <c r="Q295" s="54">
        <f t="shared" si="6"/>
        <v>0</v>
      </c>
    </row>
    <row r="296" spans="2:17" ht="13.5" x14ac:dyDescent="0.25">
      <c r="B296" s="63"/>
      <c r="C296" s="140"/>
      <c r="D296" s="157"/>
      <c r="E296" s="24"/>
      <c r="F296" s="24"/>
      <c r="G296" s="24"/>
      <c r="H296" s="27"/>
      <c r="I296" s="56"/>
      <c r="J296" s="24"/>
      <c r="K296" s="24"/>
      <c r="L296" s="24"/>
      <c r="M296" s="24"/>
      <c r="N296" s="27"/>
      <c r="Q296" s="54">
        <f t="shared" si="6"/>
        <v>0</v>
      </c>
    </row>
    <row r="297" spans="2:17" ht="13.5" x14ac:dyDescent="0.25">
      <c r="B297" s="63"/>
      <c r="C297" s="140"/>
      <c r="D297" s="157"/>
      <c r="E297" s="24"/>
      <c r="F297" s="24"/>
      <c r="G297" s="24"/>
      <c r="H297" s="27"/>
      <c r="I297" s="56"/>
      <c r="J297" s="24"/>
      <c r="K297" s="24"/>
      <c r="L297" s="24"/>
      <c r="M297" s="24"/>
      <c r="N297" s="27"/>
      <c r="Q297" s="54">
        <f t="shared" si="6"/>
        <v>0</v>
      </c>
    </row>
    <row r="298" spans="2:17" ht="13.5" x14ac:dyDescent="0.25">
      <c r="B298" s="63"/>
      <c r="C298" s="140"/>
      <c r="D298" s="157"/>
      <c r="E298" s="24"/>
      <c r="F298" s="24"/>
      <c r="G298" s="24"/>
      <c r="H298" s="27"/>
      <c r="I298" s="56"/>
      <c r="J298" s="24"/>
      <c r="K298" s="24"/>
      <c r="L298" s="24"/>
      <c r="M298" s="24"/>
      <c r="N298" s="27"/>
      <c r="Q298" s="54">
        <f t="shared" si="6"/>
        <v>0</v>
      </c>
    </row>
    <row r="299" spans="2:17" ht="13.5" x14ac:dyDescent="0.25">
      <c r="B299" s="63"/>
      <c r="C299" s="140"/>
      <c r="D299" s="157"/>
      <c r="E299" s="24"/>
      <c r="F299" s="24"/>
      <c r="G299" s="24"/>
      <c r="H299" s="27"/>
      <c r="I299" s="56"/>
      <c r="J299" s="24"/>
      <c r="K299" s="24"/>
      <c r="L299" s="24"/>
      <c r="M299" s="24"/>
      <c r="N299" s="27"/>
      <c r="Q299" s="54">
        <f t="shared" si="6"/>
        <v>0</v>
      </c>
    </row>
    <row r="300" spans="2:17" ht="13.5" x14ac:dyDescent="0.25">
      <c r="B300" s="63"/>
      <c r="C300" s="140"/>
      <c r="D300" s="157"/>
      <c r="E300" s="24"/>
      <c r="F300" s="24"/>
      <c r="G300" s="24"/>
      <c r="H300" s="27"/>
      <c r="I300" s="56"/>
      <c r="J300" s="24"/>
      <c r="K300" s="24"/>
      <c r="L300" s="24"/>
      <c r="M300" s="24"/>
      <c r="N300" s="27"/>
      <c r="Q300" s="54">
        <f t="shared" si="6"/>
        <v>0</v>
      </c>
    </row>
    <row r="301" spans="2:17" ht="13.5" x14ac:dyDescent="0.25">
      <c r="B301" s="63"/>
      <c r="C301" s="140"/>
      <c r="D301" s="157"/>
      <c r="E301" s="24"/>
      <c r="F301" s="24"/>
      <c r="G301" s="24"/>
      <c r="H301" s="27"/>
      <c r="I301" s="56"/>
      <c r="J301" s="24"/>
      <c r="K301" s="24"/>
      <c r="L301" s="24"/>
      <c r="M301" s="24"/>
      <c r="N301" s="27"/>
      <c r="Q301" s="54">
        <f t="shared" si="6"/>
        <v>0</v>
      </c>
    </row>
    <row r="302" spans="2:17" ht="13.5" x14ac:dyDescent="0.25">
      <c r="B302" s="63"/>
      <c r="C302" s="140"/>
      <c r="D302" s="157"/>
      <c r="E302" s="24"/>
      <c r="F302" s="24"/>
      <c r="G302" s="24"/>
      <c r="H302" s="27"/>
      <c r="I302" s="56"/>
      <c r="J302" s="24"/>
      <c r="K302" s="24"/>
      <c r="L302" s="24"/>
      <c r="M302" s="24"/>
      <c r="N302" s="27"/>
      <c r="Q302" s="54">
        <f t="shared" si="6"/>
        <v>0</v>
      </c>
    </row>
    <row r="303" spans="2:17" ht="13.5" x14ac:dyDescent="0.25">
      <c r="B303" s="63"/>
      <c r="C303" s="140"/>
      <c r="D303" s="157"/>
      <c r="E303" s="24"/>
      <c r="F303" s="24"/>
      <c r="G303" s="24"/>
      <c r="H303" s="27"/>
      <c r="I303" s="56"/>
      <c r="J303" s="24"/>
      <c r="K303" s="24"/>
      <c r="L303" s="24"/>
      <c r="M303" s="24"/>
      <c r="N303" s="27"/>
      <c r="Q303" s="54">
        <f t="shared" si="6"/>
        <v>0</v>
      </c>
    </row>
    <row r="304" spans="2:17" ht="13.5" x14ac:dyDescent="0.25">
      <c r="B304" s="63"/>
      <c r="C304" s="140"/>
      <c r="D304" s="157"/>
      <c r="E304" s="24"/>
      <c r="F304" s="24"/>
      <c r="G304" s="24"/>
      <c r="H304" s="27"/>
      <c r="I304" s="56"/>
      <c r="J304" s="24"/>
      <c r="K304" s="24"/>
      <c r="L304" s="24"/>
      <c r="M304" s="24"/>
      <c r="N304" s="27"/>
      <c r="Q304" s="54">
        <f t="shared" si="6"/>
        <v>0</v>
      </c>
    </row>
    <row r="305" spans="2:17" ht="13.5" x14ac:dyDescent="0.25">
      <c r="B305" s="63"/>
      <c r="C305" s="140"/>
      <c r="D305" s="157"/>
      <c r="E305" s="24"/>
      <c r="F305" s="24"/>
      <c r="G305" s="24"/>
      <c r="H305" s="27"/>
      <c r="I305" s="56"/>
      <c r="J305" s="24"/>
      <c r="K305" s="24"/>
      <c r="L305" s="24"/>
      <c r="M305" s="24"/>
      <c r="N305" s="27"/>
      <c r="Q305" s="54">
        <f t="shared" si="6"/>
        <v>0</v>
      </c>
    </row>
    <row r="306" spans="2:17" ht="13.5" x14ac:dyDescent="0.25">
      <c r="B306" s="63"/>
      <c r="C306" s="140"/>
      <c r="D306" s="157"/>
      <c r="E306" s="24"/>
      <c r="F306" s="24"/>
      <c r="G306" s="24"/>
      <c r="H306" s="27"/>
      <c r="I306" s="56"/>
      <c r="J306" s="24"/>
      <c r="K306" s="24"/>
      <c r="L306" s="24"/>
      <c r="M306" s="24"/>
      <c r="N306" s="27"/>
      <c r="Q306" s="54">
        <f t="shared" si="6"/>
        <v>0</v>
      </c>
    </row>
    <row r="307" spans="2:17" ht="14.25" thickBot="1" x14ac:dyDescent="0.3">
      <c r="B307" s="64"/>
      <c r="C307" s="141"/>
      <c r="D307" s="190"/>
      <c r="E307" s="25"/>
      <c r="F307" s="25"/>
      <c r="G307" s="25"/>
      <c r="H307" s="28"/>
      <c r="I307" s="65"/>
      <c r="J307" s="25"/>
      <c r="K307" s="25"/>
      <c r="L307" s="25"/>
      <c r="M307" s="25"/>
      <c r="N307" s="28"/>
      <c r="Q307" s="54">
        <f t="shared" si="6"/>
        <v>0</v>
      </c>
    </row>
    <row r="308" spans="2:17" x14ac:dyDescent="0.2">
      <c r="B308" s="59"/>
      <c r="C308" s="142"/>
      <c r="D308" s="143"/>
      <c r="E308" s="57"/>
      <c r="F308" s="57"/>
      <c r="G308" s="57"/>
      <c r="H308" s="57"/>
      <c r="I308" s="57"/>
      <c r="J308" s="57"/>
      <c r="K308" s="57"/>
      <c r="L308" s="57"/>
      <c r="M308" s="57"/>
      <c r="N308" s="57"/>
    </row>
    <row r="309" spans="2:17" x14ac:dyDescent="0.2">
      <c r="B309" s="59"/>
      <c r="C309" s="142"/>
      <c r="D309" s="143"/>
      <c r="E309" s="57"/>
      <c r="F309" s="57"/>
      <c r="G309" s="57"/>
      <c r="H309" s="57"/>
      <c r="I309" s="57"/>
      <c r="J309" s="57"/>
      <c r="K309" s="57"/>
      <c r="L309" s="57"/>
      <c r="M309" s="57"/>
      <c r="N309" s="57"/>
    </row>
    <row r="310" spans="2:17" x14ac:dyDescent="0.2">
      <c r="B310" s="59"/>
      <c r="C310" s="142"/>
      <c r="D310" s="143"/>
      <c r="E310" s="57"/>
      <c r="F310" s="57"/>
      <c r="G310" s="57"/>
      <c r="H310" s="57"/>
      <c r="I310" s="57"/>
      <c r="J310" s="57"/>
      <c r="K310" s="57"/>
      <c r="L310" s="57"/>
      <c r="M310" s="57"/>
      <c r="N310" s="57"/>
    </row>
    <row r="311" spans="2:17" x14ac:dyDescent="0.2">
      <c r="B311" s="59"/>
      <c r="C311" s="142"/>
      <c r="D311" s="143"/>
      <c r="E311" s="57"/>
      <c r="F311" s="57"/>
      <c r="G311" s="57"/>
      <c r="H311" s="57"/>
      <c r="I311" s="57"/>
      <c r="J311" s="57"/>
      <c r="K311" s="57"/>
      <c r="L311" s="57"/>
      <c r="M311" s="57"/>
      <c r="N311" s="57"/>
    </row>
    <row r="312" spans="2:17" x14ac:dyDescent="0.2">
      <c r="B312" s="59"/>
      <c r="C312" s="142"/>
      <c r="D312" s="143"/>
      <c r="E312" s="57"/>
      <c r="F312" s="57"/>
      <c r="G312" s="57"/>
      <c r="H312" s="57"/>
      <c r="I312" s="57"/>
      <c r="J312" s="57"/>
      <c r="K312" s="57"/>
      <c r="L312" s="57"/>
      <c r="M312" s="57"/>
      <c r="N312" s="57"/>
    </row>
    <row r="313" spans="2:17" x14ac:dyDescent="0.2">
      <c r="B313" s="59"/>
      <c r="C313" s="142"/>
      <c r="D313" s="143"/>
      <c r="E313" s="57"/>
      <c r="F313" s="57"/>
      <c r="G313" s="57"/>
      <c r="H313" s="57"/>
      <c r="I313" s="57"/>
      <c r="J313" s="57"/>
      <c r="K313" s="57"/>
      <c r="L313" s="57"/>
      <c r="M313" s="57"/>
      <c r="N313" s="57"/>
    </row>
    <row r="314" spans="2:17" x14ac:dyDescent="0.2">
      <c r="B314" s="59"/>
      <c r="C314" s="142"/>
      <c r="D314" s="143"/>
      <c r="E314" s="57"/>
      <c r="F314" s="57"/>
      <c r="G314" s="57"/>
      <c r="H314" s="57"/>
      <c r="I314" s="57"/>
      <c r="J314" s="57"/>
      <c r="K314" s="57"/>
      <c r="L314" s="57"/>
      <c r="M314" s="57"/>
      <c r="N314" s="57"/>
    </row>
    <row r="315" spans="2:17" x14ac:dyDescent="0.2">
      <c r="B315" s="59"/>
      <c r="C315" s="142"/>
      <c r="D315" s="143"/>
      <c r="E315" s="57"/>
      <c r="F315" s="57"/>
      <c r="G315" s="57"/>
      <c r="H315" s="57"/>
      <c r="I315" s="57"/>
      <c r="J315" s="57"/>
      <c r="K315" s="57"/>
      <c r="L315" s="57"/>
      <c r="M315" s="57"/>
      <c r="N315" s="57"/>
    </row>
    <row r="316" spans="2:17" x14ac:dyDescent="0.2">
      <c r="B316" s="59"/>
      <c r="C316" s="142"/>
      <c r="D316" s="143"/>
      <c r="E316" s="57"/>
      <c r="F316" s="57"/>
      <c r="G316" s="57"/>
      <c r="H316" s="57"/>
      <c r="I316" s="57"/>
      <c r="J316" s="57"/>
      <c r="K316" s="57"/>
      <c r="L316" s="57"/>
      <c r="M316" s="57"/>
      <c r="N316" s="57"/>
    </row>
    <row r="317" spans="2:17" x14ac:dyDescent="0.2">
      <c r="B317" s="59"/>
      <c r="C317" s="142"/>
      <c r="D317" s="143"/>
      <c r="E317" s="57"/>
      <c r="F317" s="57"/>
      <c r="G317" s="57"/>
      <c r="H317" s="57"/>
      <c r="I317" s="57"/>
      <c r="J317" s="57"/>
      <c r="K317" s="57"/>
      <c r="L317" s="57"/>
      <c r="M317" s="57"/>
      <c r="N317" s="57"/>
    </row>
    <row r="318" spans="2:17" x14ac:dyDescent="0.2">
      <c r="B318" s="59"/>
      <c r="C318" s="142"/>
      <c r="D318" s="143"/>
      <c r="E318" s="57"/>
      <c r="F318" s="57"/>
      <c r="G318" s="57"/>
      <c r="H318" s="57"/>
      <c r="I318" s="57"/>
      <c r="J318" s="57"/>
      <c r="K318" s="57"/>
      <c r="L318" s="57"/>
      <c r="M318" s="57"/>
      <c r="N318" s="57"/>
    </row>
    <row r="319" spans="2:17" x14ac:dyDescent="0.2">
      <c r="B319" s="59"/>
      <c r="C319" s="142"/>
      <c r="D319" s="143"/>
      <c r="E319" s="57"/>
      <c r="F319" s="57"/>
      <c r="G319" s="57"/>
      <c r="H319" s="57"/>
      <c r="I319" s="57"/>
      <c r="J319" s="57"/>
      <c r="K319" s="57"/>
      <c r="L319" s="57"/>
      <c r="M319" s="57"/>
      <c r="N319" s="57"/>
    </row>
    <row r="320" spans="2:17" x14ac:dyDescent="0.2">
      <c r="B320" s="59"/>
      <c r="C320" s="142"/>
      <c r="D320" s="143"/>
      <c r="E320" s="57"/>
      <c r="F320" s="57"/>
      <c r="G320" s="57"/>
      <c r="H320" s="57"/>
      <c r="I320" s="57"/>
      <c r="J320" s="57"/>
      <c r="K320" s="57"/>
      <c r="L320" s="57"/>
      <c r="M320" s="57"/>
      <c r="N320" s="57"/>
    </row>
    <row r="321" spans="2:14" x14ac:dyDescent="0.2">
      <c r="B321" s="59"/>
      <c r="C321" s="142"/>
      <c r="D321" s="143"/>
      <c r="E321" s="57"/>
      <c r="F321" s="57"/>
      <c r="G321" s="57"/>
      <c r="H321" s="57"/>
      <c r="I321" s="57"/>
      <c r="J321" s="57"/>
      <c r="K321" s="57"/>
      <c r="L321" s="57"/>
      <c r="M321" s="57"/>
      <c r="N321" s="57"/>
    </row>
    <row r="322" spans="2:14" x14ac:dyDescent="0.2">
      <c r="B322" s="59"/>
      <c r="C322" s="142"/>
      <c r="D322" s="143"/>
      <c r="E322" s="57"/>
      <c r="F322" s="57"/>
      <c r="G322" s="57"/>
      <c r="H322" s="57"/>
      <c r="I322" s="57"/>
      <c r="J322" s="57"/>
      <c r="K322" s="57"/>
      <c r="L322" s="57"/>
      <c r="M322" s="57"/>
      <c r="N322" s="57"/>
    </row>
    <row r="323" spans="2:14" x14ac:dyDescent="0.2">
      <c r="B323" s="59"/>
      <c r="C323" s="142"/>
      <c r="D323" s="143"/>
      <c r="E323" s="57"/>
      <c r="F323" s="57"/>
      <c r="G323" s="57"/>
      <c r="H323" s="57"/>
      <c r="I323" s="57"/>
      <c r="J323" s="57"/>
      <c r="K323" s="57"/>
      <c r="L323" s="57"/>
      <c r="M323" s="57"/>
      <c r="N323" s="57"/>
    </row>
    <row r="324" spans="2:14" x14ac:dyDescent="0.2">
      <c r="B324" s="59"/>
      <c r="C324" s="142"/>
      <c r="D324" s="143"/>
      <c r="E324" s="57"/>
      <c r="F324" s="57"/>
      <c r="G324" s="57"/>
      <c r="H324" s="57"/>
      <c r="I324" s="57"/>
      <c r="J324" s="57"/>
      <c r="K324" s="57"/>
      <c r="L324" s="57"/>
      <c r="M324" s="57"/>
      <c r="N324" s="57"/>
    </row>
    <row r="325" spans="2:14" x14ac:dyDescent="0.2">
      <c r="B325" s="59"/>
      <c r="C325" s="142"/>
      <c r="D325" s="143"/>
      <c r="E325" s="57"/>
      <c r="F325" s="57"/>
      <c r="G325" s="57"/>
      <c r="H325" s="57"/>
      <c r="I325" s="57"/>
      <c r="J325" s="57"/>
      <c r="K325" s="57"/>
      <c r="L325" s="57"/>
      <c r="M325" s="57"/>
      <c r="N325" s="57"/>
    </row>
    <row r="326" spans="2:14" x14ac:dyDescent="0.2">
      <c r="B326" s="59"/>
      <c r="C326" s="142"/>
      <c r="D326" s="143"/>
      <c r="E326" s="57"/>
      <c r="F326" s="57"/>
      <c r="G326" s="57"/>
      <c r="H326" s="57"/>
      <c r="I326" s="57"/>
      <c r="J326" s="57"/>
      <c r="K326" s="57"/>
      <c r="L326" s="57"/>
      <c r="M326" s="57"/>
      <c r="N326" s="57"/>
    </row>
    <row r="327" spans="2:14" x14ac:dyDescent="0.2">
      <c r="B327" s="59"/>
      <c r="C327" s="142"/>
      <c r="D327" s="143"/>
      <c r="E327" s="57"/>
      <c r="F327" s="57"/>
      <c r="G327" s="57"/>
      <c r="H327" s="57"/>
      <c r="I327" s="57"/>
      <c r="J327" s="57"/>
      <c r="K327" s="57"/>
      <c r="L327" s="57"/>
      <c r="M327" s="57"/>
      <c r="N327" s="57"/>
    </row>
    <row r="328" spans="2:14" x14ac:dyDescent="0.2">
      <c r="B328" s="59"/>
      <c r="C328" s="142"/>
      <c r="D328" s="143"/>
      <c r="E328" s="57"/>
      <c r="F328" s="57"/>
      <c r="G328" s="57"/>
      <c r="H328" s="57"/>
      <c r="I328" s="57"/>
      <c r="J328" s="57"/>
      <c r="K328" s="57"/>
      <c r="L328" s="57"/>
      <c r="M328" s="57"/>
      <c r="N328" s="57"/>
    </row>
    <row r="329" spans="2:14" x14ac:dyDescent="0.2">
      <c r="B329" s="59"/>
      <c r="C329" s="142"/>
      <c r="D329" s="143"/>
      <c r="E329" s="57"/>
      <c r="F329" s="57"/>
      <c r="G329" s="57"/>
      <c r="H329" s="57"/>
      <c r="I329" s="57"/>
      <c r="J329" s="57"/>
      <c r="K329" s="57"/>
      <c r="L329" s="57"/>
      <c r="M329" s="57"/>
      <c r="N329" s="57"/>
    </row>
    <row r="330" spans="2:14" x14ac:dyDescent="0.2">
      <c r="B330" s="59"/>
      <c r="C330" s="142"/>
      <c r="D330" s="143"/>
      <c r="E330" s="57"/>
      <c r="F330" s="57"/>
      <c r="G330" s="57"/>
      <c r="H330" s="57"/>
      <c r="I330" s="57"/>
      <c r="J330" s="57"/>
      <c r="K330" s="57"/>
      <c r="L330" s="57"/>
      <c r="M330" s="57"/>
      <c r="N330" s="57"/>
    </row>
    <row r="331" spans="2:14" x14ac:dyDescent="0.2">
      <c r="B331" s="59"/>
      <c r="C331" s="142"/>
      <c r="D331" s="143"/>
      <c r="E331" s="57"/>
      <c r="F331" s="57"/>
      <c r="G331" s="57"/>
      <c r="H331" s="57"/>
      <c r="I331" s="57"/>
      <c r="J331" s="57"/>
      <c r="K331" s="57"/>
      <c r="L331" s="57"/>
      <c r="M331" s="57"/>
      <c r="N331" s="57"/>
    </row>
    <row r="332" spans="2:14" x14ac:dyDescent="0.2">
      <c r="B332" s="59"/>
      <c r="C332" s="142"/>
      <c r="D332" s="143"/>
      <c r="E332" s="57"/>
      <c r="F332" s="57"/>
      <c r="G332" s="57"/>
      <c r="H332" s="57"/>
      <c r="I332" s="57"/>
      <c r="J332" s="57"/>
      <c r="K332" s="57"/>
      <c r="L332" s="57"/>
      <c r="M332" s="57"/>
      <c r="N332" s="57"/>
    </row>
    <row r="333" spans="2:14" x14ac:dyDescent="0.2">
      <c r="B333" s="59"/>
      <c r="C333" s="142"/>
      <c r="D333" s="143"/>
      <c r="E333" s="57"/>
      <c r="F333" s="57"/>
      <c r="G333" s="57"/>
      <c r="H333" s="57"/>
      <c r="I333" s="57"/>
      <c r="J333" s="57"/>
      <c r="K333" s="57"/>
      <c r="L333" s="57"/>
      <c r="M333" s="57"/>
      <c r="N333" s="57"/>
    </row>
    <row r="334" spans="2:14" x14ac:dyDescent="0.2">
      <c r="B334" s="59"/>
      <c r="C334" s="142"/>
      <c r="D334" s="143"/>
      <c r="E334" s="57"/>
      <c r="F334" s="57"/>
      <c r="G334" s="57"/>
      <c r="H334" s="57"/>
      <c r="I334" s="57"/>
      <c r="J334" s="57"/>
      <c r="K334" s="57"/>
      <c r="L334" s="57"/>
      <c r="M334" s="57"/>
      <c r="N334" s="57"/>
    </row>
    <row r="335" spans="2:14" x14ac:dyDescent="0.2">
      <c r="B335" s="59"/>
      <c r="C335" s="142"/>
      <c r="D335" s="143"/>
      <c r="E335" s="57"/>
      <c r="F335" s="57"/>
      <c r="G335" s="57"/>
      <c r="H335" s="57"/>
      <c r="I335" s="57"/>
      <c r="J335" s="57"/>
      <c r="K335" s="57"/>
      <c r="L335" s="57"/>
      <c r="M335" s="57"/>
      <c r="N335" s="57"/>
    </row>
    <row r="336" spans="2:14" x14ac:dyDescent="0.2">
      <c r="B336" s="59"/>
      <c r="C336" s="142"/>
      <c r="D336" s="143"/>
      <c r="E336" s="57"/>
      <c r="F336" s="57"/>
      <c r="G336" s="57"/>
      <c r="H336" s="57"/>
      <c r="I336" s="57"/>
      <c r="J336" s="57"/>
      <c r="K336" s="57"/>
      <c r="L336" s="57"/>
      <c r="M336" s="57"/>
      <c r="N336" s="57"/>
    </row>
    <row r="337" spans="2:14" x14ac:dyDescent="0.2">
      <c r="B337" s="59"/>
      <c r="C337" s="142"/>
      <c r="D337" s="143"/>
      <c r="E337" s="57"/>
      <c r="F337" s="57"/>
      <c r="G337" s="57"/>
      <c r="H337" s="57"/>
      <c r="I337" s="57"/>
      <c r="J337" s="57"/>
      <c r="K337" s="57"/>
      <c r="L337" s="57"/>
      <c r="M337" s="57"/>
      <c r="N337" s="57"/>
    </row>
    <row r="338" spans="2:14" x14ac:dyDescent="0.2">
      <c r="B338" s="59"/>
      <c r="C338" s="142"/>
      <c r="D338" s="143"/>
      <c r="E338" s="57"/>
      <c r="F338" s="57"/>
      <c r="G338" s="57"/>
      <c r="H338" s="57"/>
      <c r="I338" s="57"/>
      <c r="J338" s="57"/>
      <c r="K338" s="57"/>
      <c r="L338" s="57"/>
      <c r="M338" s="57"/>
      <c r="N338" s="57"/>
    </row>
    <row r="339" spans="2:14" x14ac:dyDescent="0.2">
      <c r="B339" s="59"/>
      <c r="C339" s="142"/>
      <c r="D339" s="143"/>
      <c r="E339" s="57"/>
      <c r="F339" s="57"/>
      <c r="G339" s="57"/>
      <c r="H339" s="57"/>
      <c r="I339" s="57"/>
      <c r="J339" s="57"/>
      <c r="K339" s="57"/>
      <c r="L339" s="57"/>
      <c r="M339" s="57"/>
      <c r="N339" s="57"/>
    </row>
    <row r="340" spans="2:14" x14ac:dyDescent="0.2">
      <c r="B340" s="59"/>
      <c r="C340" s="142"/>
      <c r="D340" s="143"/>
      <c r="E340" s="57"/>
      <c r="F340" s="57"/>
      <c r="G340" s="57"/>
      <c r="H340" s="57"/>
      <c r="I340" s="57"/>
      <c r="J340" s="57"/>
      <c r="K340" s="57"/>
      <c r="L340" s="57"/>
      <c r="M340" s="57"/>
      <c r="N340" s="57"/>
    </row>
    <row r="341" spans="2:14" x14ac:dyDescent="0.2">
      <c r="B341" s="59"/>
      <c r="C341" s="142"/>
      <c r="D341" s="143"/>
      <c r="E341" s="57"/>
      <c r="F341" s="57"/>
      <c r="G341" s="57"/>
      <c r="H341" s="57"/>
      <c r="I341" s="57"/>
      <c r="J341" s="57"/>
      <c r="K341" s="57"/>
      <c r="L341" s="57"/>
      <c r="M341" s="57"/>
      <c r="N341" s="57"/>
    </row>
    <row r="342" spans="2:14" x14ac:dyDescent="0.2">
      <c r="B342" s="59"/>
      <c r="C342" s="142"/>
      <c r="D342" s="143"/>
      <c r="E342" s="57"/>
      <c r="F342" s="57"/>
      <c r="G342" s="57"/>
      <c r="H342" s="57"/>
      <c r="I342" s="57"/>
      <c r="J342" s="57"/>
      <c r="K342" s="57"/>
      <c r="L342" s="57"/>
      <c r="M342" s="57"/>
      <c r="N342" s="57"/>
    </row>
    <row r="343" spans="2:14" x14ac:dyDescent="0.2">
      <c r="B343" s="59"/>
      <c r="C343" s="142"/>
      <c r="D343" s="143"/>
      <c r="E343" s="57"/>
      <c r="F343" s="57"/>
      <c r="G343" s="57"/>
      <c r="H343" s="57"/>
      <c r="I343" s="57"/>
      <c r="J343" s="57"/>
      <c r="K343" s="57"/>
      <c r="L343" s="57"/>
      <c r="M343" s="57"/>
      <c r="N343" s="57"/>
    </row>
    <row r="344" spans="2:14" x14ac:dyDescent="0.2">
      <c r="B344" s="59"/>
      <c r="C344" s="142"/>
      <c r="D344" s="143"/>
      <c r="E344" s="57"/>
      <c r="F344" s="57"/>
      <c r="G344" s="57"/>
      <c r="H344" s="57"/>
      <c r="I344" s="57"/>
      <c r="J344" s="57"/>
      <c r="K344" s="57"/>
      <c r="L344" s="57"/>
      <c r="M344" s="57"/>
      <c r="N344" s="57"/>
    </row>
    <row r="345" spans="2:14" x14ac:dyDescent="0.2">
      <c r="B345" s="59"/>
      <c r="C345" s="142"/>
      <c r="D345" s="143"/>
      <c r="E345" s="57"/>
      <c r="F345" s="57"/>
      <c r="G345" s="57"/>
      <c r="H345" s="57"/>
      <c r="I345" s="57"/>
      <c r="J345" s="57"/>
      <c r="K345" s="57"/>
      <c r="L345" s="57"/>
      <c r="M345" s="57"/>
      <c r="N345" s="57"/>
    </row>
    <row r="346" spans="2:14" x14ac:dyDescent="0.2">
      <c r="B346" s="59"/>
      <c r="C346" s="142"/>
      <c r="D346" s="143"/>
      <c r="E346" s="57"/>
      <c r="F346" s="57"/>
      <c r="G346" s="57"/>
      <c r="H346" s="57"/>
      <c r="I346" s="57"/>
      <c r="J346" s="57"/>
      <c r="K346" s="57"/>
      <c r="L346" s="57"/>
      <c r="M346" s="57"/>
      <c r="N346" s="57"/>
    </row>
    <row r="347" spans="2:14" x14ac:dyDescent="0.2">
      <c r="B347" s="59"/>
      <c r="C347" s="142"/>
      <c r="D347" s="143"/>
      <c r="E347" s="57"/>
      <c r="F347" s="57"/>
      <c r="G347" s="57"/>
      <c r="H347" s="57"/>
      <c r="I347" s="57"/>
      <c r="J347" s="57"/>
      <c r="K347" s="57"/>
      <c r="L347" s="57"/>
      <c r="M347" s="57"/>
      <c r="N347" s="57"/>
    </row>
    <row r="348" spans="2:14" x14ac:dyDescent="0.2">
      <c r="B348" s="59"/>
      <c r="C348" s="142"/>
      <c r="D348" s="143"/>
      <c r="E348" s="57"/>
      <c r="F348" s="57"/>
      <c r="G348" s="57"/>
      <c r="H348" s="57"/>
      <c r="I348" s="57"/>
      <c r="J348" s="57"/>
      <c r="K348" s="57"/>
      <c r="L348" s="57"/>
      <c r="M348" s="57"/>
      <c r="N348" s="57"/>
    </row>
    <row r="349" spans="2:14" x14ac:dyDescent="0.2">
      <c r="B349" s="59"/>
      <c r="C349" s="142"/>
      <c r="D349" s="143"/>
      <c r="E349" s="57"/>
      <c r="F349" s="57"/>
      <c r="G349" s="57"/>
      <c r="H349" s="57"/>
      <c r="I349" s="57"/>
      <c r="J349" s="57"/>
      <c r="K349" s="57"/>
      <c r="L349" s="57"/>
      <c r="M349" s="57"/>
      <c r="N349" s="57"/>
    </row>
    <row r="350" spans="2:14" x14ac:dyDescent="0.2">
      <c r="B350" s="59"/>
      <c r="C350" s="142"/>
      <c r="D350" s="143"/>
      <c r="E350" s="57"/>
      <c r="F350" s="57"/>
      <c r="G350" s="57"/>
      <c r="H350" s="57"/>
      <c r="I350" s="57"/>
      <c r="J350" s="57"/>
      <c r="K350" s="57"/>
      <c r="L350" s="57"/>
      <c r="M350" s="57"/>
      <c r="N350" s="57"/>
    </row>
    <row r="351" spans="2:14" x14ac:dyDescent="0.2">
      <c r="B351" s="59"/>
      <c r="C351" s="142"/>
      <c r="D351" s="143"/>
      <c r="E351" s="57"/>
      <c r="F351" s="57"/>
      <c r="G351" s="57"/>
      <c r="H351" s="57"/>
      <c r="I351" s="57"/>
      <c r="J351" s="57"/>
      <c r="K351" s="57"/>
      <c r="L351" s="57"/>
      <c r="M351" s="57"/>
      <c r="N351" s="57"/>
    </row>
    <row r="352" spans="2:14" x14ac:dyDescent="0.2">
      <c r="B352" s="59"/>
      <c r="C352" s="142"/>
      <c r="D352" s="143"/>
      <c r="E352" s="57"/>
      <c r="F352" s="57"/>
      <c r="G352" s="57"/>
      <c r="H352" s="57"/>
      <c r="I352" s="57"/>
      <c r="J352" s="57"/>
      <c r="K352" s="57"/>
      <c r="L352" s="57"/>
      <c r="M352" s="57"/>
      <c r="N352" s="57"/>
    </row>
    <row r="353" spans="2:14" x14ac:dyDescent="0.2">
      <c r="B353" s="59"/>
      <c r="C353" s="142"/>
      <c r="D353" s="143"/>
      <c r="E353" s="57"/>
      <c r="F353" s="57"/>
      <c r="G353" s="57"/>
      <c r="H353" s="57"/>
      <c r="I353" s="57"/>
      <c r="J353" s="57"/>
      <c r="K353" s="57"/>
      <c r="L353" s="57"/>
      <c r="M353" s="57"/>
      <c r="N353" s="57"/>
    </row>
    <row r="354" spans="2:14" x14ac:dyDescent="0.2">
      <c r="B354" s="59"/>
      <c r="C354" s="142"/>
      <c r="D354" s="143"/>
      <c r="E354" s="57"/>
      <c r="F354" s="57"/>
      <c r="G354" s="57"/>
      <c r="H354" s="57"/>
      <c r="I354" s="57"/>
      <c r="J354" s="57"/>
      <c r="K354" s="57"/>
      <c r="L354" s="57"/>
      <c r="M354" s="57"/>
      <c r="N354" s="57"/>
    </row>
    <row r="355" spans="2:14" x14ac:dyDescent="0.2">
      <c r="B355" s="59"/>
      <c r="C355" s="142"/>
      <c r="D355" s="143"/>
      <c r="E355" s="57"/>
      <c r="F355" s="57"/>
      <c r="G355" s="57"/>
      <c r="H355" s="57"/>
      <c r="I355" s="57"/>
      <c r="J355" s="57"/>
      <c r="K355" s="57"/>
      <c r="L355" s="57"/>
      <c r="M355" s="57"/>
      <c r="N355" s="57"/>
    </row>
    <row r="356" spans="2:14" x14ac:dyDescent="0.2">
      <c r="B356" s="59"/>
      <c r="C356" s="142"/>
      <c r="D356" s="143"/>
      <c r="E356" s="57"/>
      <c r="F356" s="57"/>
      <c r="G356" s="57"/>
      <c r="H356" s="57"/>
      <c r="I356" s="57"/>
      <c r="J356" s="57"/>
      <c r="K356" s="57"/>
      <c r="L356" s="57"/>
      <c r="M356" s="57"/>
      <c r="N356" s="57"/>
    </row>
    <row r="357" spans="2:14" x14ac:dyDescent="0.2">
      <c r="B357" s="59"/>
      <c r="C357" s="142"/>
      <c r="D357" s="143"/>
      <c r="E357" s="57"/>
      <c r="F357" s="57"/>
      <c r="G357" s="57"/>
      <c r="H357" s="57"/>
      <c r="I357" s="57"/>
      <c r="J357" s="57"/>
      <c r="K357" s="57"/>
      <c r="L357" s="57"/>
      <c r="M357" s="57"/>
      <c r="N357" s="57"/>
    </row>
    <row r="358" spans="2:14" x14ac:dyDescent="0.2">
      <c r="B358" s="59"/>
      <c r="C358" s="142"/>
      <c r="D358" s="143"/>
      <c r="E358" s="57"/>
      <c r="F358" s="57"/>
      <c r="G358" s="57"/>
      <c r="H358" s="57"/>
      <c r="I358" s="57"/>
      <c r="J358" s="57"/>
      <c r="K358" s="57"/>
      <c r="L358" s="57"/>
      <c r="M358" s="57"/>
      <c r="N358" s="57"/>
    </row>
    <row r="359" spans="2:14" x14ac:dyDescent="0.2">
      <c r="B359" s="59"/>
      <c r="C359" s="142"/>
      <c r="D359" s="143"/>
      <c r="E359" s="57"/>
      <c r="F359" s="57"/>
      <c r="G359" s="57"/>
      <c r="H359" s="57"/>
      <c r="I359" s="57"/>
      <c r="J359" s="57"/>
      <c r="K359" s="57"/>
      <c r="L359" s="57"/>
      <c r="M359" s="57"/>
      <c r="N359" s="57"/>
    </row>
    <row r="360" spans="2:14" x14ac:dyDescent="0.2">
      <c r="B360" s="59"/>
      <c r="C360" s="142"/>
      <c r="D360" s="143"/>
      <c r="E360" s="57"/>
      <c r="F360" s="57"/>
      <c r="G360" s="57"/>
      <c r="H360" s="57"/>
      <c r="I360" s="57"/>
      <c r="J360" s="57"/>
      <c r="K360" s="57"/>
      <c r="L360" s="57"/>
      <c r="M360" s="57"/>
      <c r="N360" s="57"/>
    </row>
    <row r="361" spans="2:14" x14ac:dyDescent="0.2">
      <c r="B361" s="59"/>
      <c r="C361" s="142"/>
      <c r="D361" s="143"/>
      <c r="E361" s="57"/>
      <c r="F361" s="57"/>
      <c r="G361" s="57"/>
      <c r="H361" s="57"/>
      <c r="I361" s="57"/>
      <c r="J361" s="57"/>
      <c r="K361" s="57"/>
      <c r="L361" s="57"/>
      <c r="M361" s="57"/>
      <c r="N361" s="57"/>
    </row>
    <row r="362" spans="2:14" x14ac:dyDescent="0.2">
      <c r="B362" s="59"/>
      <c r="C362" s="142"/>
      <c r="D362" s="143"/>
      <c r="E362" s="57"/>
      <c r="F362" s="57"/>
      <c r="G362" s="57"/>
      <c r="H362" s="57"/>
      <c r="I362" s="57"/>
      <c r="J362" s="57"/>
      <c r="K362" s="57"/>
      <c r="L362" s="57"/>
      <c r="M362" s="57"/>
      <c r="N362" s="57"/>
    </row>
    <row r="363" spans="2:14" x14ac:dyDescent="0.2">
      <c r="B363" s="59"/>
      <c r="C363" s="142"/>
      <c r="D363" s="143"/>
      <c r="E363" s="57"/>
      <c r="F363" s="57"/>
      <c r="G363" s="57"/>
      <c r="H363" s="57"/>
      <c r="I363" s="57"/>
      <c r="J363" s="57"/>
      <c r="K363" s="57"/>
      <c r="L363" s="57"/>
      <c r="M363" s="57"/>
      <c r="N363" s="57"/>
    </row>
    <row r="364" spans="2:14" x14ac:dyDescent="0.2">
      <c r="B364" s="59"/>
      <c r="C364" s="142"/>
      <c r="D364" s="143"/>
      <c r="E364" s="57"/>
      <c r="F364" s="57"/>
      <c r="G364" s="57"/>
      <c r="H364" s="57"/>
      <c r="I364" s="57"/>
      <c r="J364" s="57"/>
      <c r="K364" s="57"/>
      <c r="L364" s="57"/>
      <c r="M364" s="57"/>
      <c r="N364" s="57"/>
    </row>
    <row r="365" spans="2:14" x14ac:dyDescent="0.2">
      <c r="B365" s="59"/>
      <c r="C365" s="142"/>
      <c r="D365" s="143"/>
      <c r="E365" s="57"/>
      <c r="F365" s="57"/>
      <c r="G365" s="57"/>
      <c r="H365" s="57"/>
      <c r="I365" s="57"/>
      <c r="J365" s="57"/>
      <c r="K365" s="57"/>
      <c r="L365" s="57"/>
      <c r="M365" s="57"/>
      <c r="N365" s="57"/>
    </row>
    <row r="366" spans="2:14" x14ac:dyDescent="0.2">
      <c r="B366" s="59"/>
      <c r="C366" s="142"/>
      <c r="D366" s="143"/>
      <c r="E366" s="57"/>
      <c r="F366" s="57"/>
      <c r="G366" s="57"/>
      <c r="H366" s="57"/>
      <c r="I366" s="57"/>
      <c r="J366" s="57"/>
      <c r="K366" s="57"/>
      <c r="L366" s="57"/>
      <c r="M366" s="57"/>
      <c r="N366" s="57"/>
    </row>
    <row r="367" spans="2:14" x14ac:dyDescent="0.2">
      <c r="B367" s="59"/>
      <c r="C367" s="142"/>
      <c r="D367" s="143"/>
      <c r="E367" s="57"/>
      <c r="F367" s="57"/>
      <c r="G367" s="57"/>
      <c r="H367" s="57"/>
      <c r="I367" s="57"/>
      <c r="J367" s="57"/>
      <c r="K367" s="57"/>
      <c r="L367" s="57"/>
      <c r="M367" s="57"/>
      <c r="N367" s="57"/>
    </row>
    <row r="368" spans="2:14" x14ac:dyDescent="0.2">
      <c r="B368" s="59"/>
      <c r="C368" s="142"/>
      <c r="D368" s="143"/>
      <c r="E368" s="57"/>
      <c r="F368" s="57"/>
      <c r="G368" s="57"/>
      <c r="H368" s="57"/>
      <c r="I368" s="57"/>
      <c r="J368" s="57"/>
      <c r="K368" s="57"/>
      <c r="L368" s="57"/>
      <c r="M368" s="57"/>
      <c r="N368" s="57"/>
    </row>
    <row r="369" spans="2:14" x14ac:dyDescent="0.2">
      <c r="B369" s="59"/>
      <c r="C369" s="142"/>
      <c r="D369" s="143"/>
      <c r="E369" s="57"/>
      <c r="F369" s="57"/>
      <c r="G369" s="57"/>
      <c r="H369" s="57"/>
      <c r="I369" s="57"/>
      <c r="J369" s="57"/>
      <c r="K369" s="57"/>
      <c r="L369" s="57"/>
      <c r="M369" s="57"/>
      <c r="N369" s="57"/>
    </row>
    <row r="370" spans="2:14" x14ac:dyDescent="0.2">
      <c r="B370" s="59"/>
      <c r="C370" s="142"/>
      <c r="D370" s="143"/>
      <c r="E370" s="57"/>
      <c r="F370" s="57"/>
      <c r="G370" s="57"/>
      <c r="H370" s="57"/>
      <c r="I370" s="57"/>
      <c r="J370" s="57"/>
      <c r="K370" s="57"/>
      <c r="L370" s="57"/>
      <c r="M370" s="57"/>
      <c r="N370" s="57"/>
    </row>
    <row r="371" spans="2:14" x14ac:dyDescent="0.2">
      <c r="B371" s="59"/>
      <c r="C371" s="60"/>
      <c r="D371" s="57"/>
      <c r="E371" s="57"/>
      <c r="F371" s="57"/>
      <c r="G371" s="57"/>
      <c r="H371" s="57"/>
      <c r="I371" s="57"/>
      <c r="J371" s="57"/>
      <c r="K371" s="57"/>
      <c r="L371" s="57"/>
      <c r="M371" s="57"/>
      <c r="N371" s="57"/>
    </row>
    <row r="372" spans="2:14" x14ac:dyDescent="0.2">
      <c r="B372" s="59"/>
      <c r="C372" s="60"/>
      <c r="D372" s="57"/>
      <c r="E372" s="57"/>
      <c r="F372" s="57"/>
      <c r="G372" s="57"/>
      <c r="H372" s="57"/>
      <c r="I372" s="57"/>
      <c r="J372" s="57"/>
      <c r="K372" s="57"/>
      <c r="L372" s="57"/>
      <c r="M372" s="57"/>
      <c r="N372" s="57"/>
    </row>
    <row r="373" spans="2:14" x14ac:dyDescent="0.2">
      <c r="B373" s="59"/>
      <c r="C373" s="60"/>
      <c r="D373" s="57"/>
      <c r="E373" s="57"/>
      <c r="F373" s="57"/>
      <c r="G373" s="57"/>
      <c r="H373" s="57"/>
      <c r="I373" s="57"/>
      <c r="J373" s="57"/>
      <c r="K373" s="57"/>
      <c r="L373" s="57"/>
      <c r="M373" s="57"/>
      <c r="N373" s="57"/>
    </row>
    <row r="374" spans="2:14" x14ac:dyDescent="0.2">
      <c r="B374" s="59"/>
      <c r="C374" s="60"/>
      <c r="D374" s="57"/>
      <c r="E374" s="57"/>
      <c r="F374" s="57"/>
      <c r="G374" s="57"/>
      <c r="H374" s="57"/>
      <c r="I374" s="57"/>
      <c r="J374" s="57"/>
      <c r="K374" s="57"/>
      <c r="L374" s="57"/>
      <c r="M374" s="57"/>
      <c r="N374" s="57"/>
    </row>
    <row r="375" spans="2:14" x14ac:dyDescent="0.2">
      <c r="B375" s="59"/>
      <c r="C375" s="60"/>
      <c r="D375" s="57"/>
      <c r="E375" s="57"/>
      <c r="F375" s="57"/>
      <c r="G375" s="57"/>
      <c r="H375" s="57"/>
      <c r="I375" s="57"/>
      <c r="J375" s="57"/>
      <c r="K375" s="57"/>
      <c r="L375" s="57"/>
      <c r="M375" s="57"/>
      <c r="N375" s="57"/>
    </row>
    <row r="376" spans="2:14" x14ac:dyDescent="0.2">
      <c r="B376" s="59"/>
      <c r="C376" s="60"/>
      <c r="D376" s="57"/>
      <c r="E376" s="57"/>
      <c r="F376" s="57"/>
      <c r="G376" s="57"/>
      <c r="H376" s="57"/>
      <c r="I376" s="57"/>
      <c r="J376" s="57"/>
      <c r="K376" s="57"/>
      <c r="L376" s="57"/>
      <c r="M376" s="57"/>
      <c r="N376" s="57"/>
    </row>
    <row r="377" spans="2:14" x14ac:dyDescent="0.2">
      <c r="B377" s="59"/>
      <c r="C377" s="60"/>
      <c r="D377" s="57"/>
      <c r="E377" s="57"/>
      <c r="F377" s="57"/>
      <c r="G377" s="57"/>
      <c r="H377" s="57"/>
      <c r="I377" s="57"/>
      <c r="J377" s="57"/>
      <c r="K377" s="57"/>
      <c r="L377" s="57"/>
      <c r="M377" s="57"/>
      <c r="N377" s="57"/>
    </row>
    <row r="378" spans="2:14" x14ac:dyDescent="0.2">
      <c r="B378" s="59"/>
      <c r="C378" s="60"/>
      <c r="D378" s="57"/>
      <c r="E378" s="57"/>
      <c r="F378" s="57"/>
      <c r="G378" s="57"/>
      <c r="H378" s="57"/>
      <c r="I378" s="57"/>
      <c r="J378" s="57"/>
      <c r="K378" s="57"/>
      <c r="L378" s="57"/>
      <c r="M378" s="57"/>
      <c r="N378" s="57"/>
    </row>
    <row r="379" spans="2:14" x14ac:dyDescent="0.2">
      <c r="B379" s="59"/>
      <c r="C379" s="60"/>
      <c r="D379" s="57"/>
      <c r="E379" s="57"/>
      <c r="F379" s="57"/>
      <c r="G379" s="57"/>
      <c r="H379" s="57"/>
      <c r="I379" s="57"/>
      <c r="J379" s="57"/>
      <c r="K379" s="57"/>
      <c r="L379" s="57"/>
      <c r="M379" s="57"/>
      <c r="N379" s="57"/>
    </row>
    <row r="380" spans="2:14" x14ac:dyDescent="0.2">
      <c r="B380" s="59"/>
      <c r="C380" s="60"/>
      <c r="D380" s="57"/>
      <c r="E380" s="57"/>
      <c r="F380" s="57"/>
      <c r="G380" s="57"/>
      <c r="H380" s="57"/>
      <c r="I380" s="57"/>
      <c r="J380" s="57"/>
      <c r="K380" s="57"/>
      <c r="L380" s="57"/>
      <c r="M380" s="57"/>
      <c r="N380" s="57"/>
    </row>
    <row r="381" spans="2:14" x14ac:dyDescent="0.2">
      <c r="B381" s="59"/>
      <c r="C381" s="60"/>
      <c r="D381" s="57"/>
      <c r="E381" s="57"/>
      <c r="F381" s="57"/>
      <c r="G381" s="57"/>
      <c r="H381" s="57"/>
      <c r="I381" s="57"/>
      <c r="J381" s="57"/>
      <c r="K381" s="57"/>
      <c r="L381" s="57"/>
      <c r="M381" s="57"/>
      <c r="N381" s="57"/>
    </row>
    <row r="382" spans="2:14" x14ac:dyDescent="0.2">
      <c r="B382" s="59"/>
      <c r="C382" s="60"/>
      <c r="D382" s="57"/>
      <c r="E382" s="57"/>
      <c r="F382" s="57"/>
      <c r="G382" s="57"/>
      <c r="H382" s="57"/>
      <c r="I382" s="57"/>
      <c r="J382" s="57"/>
      <c r="K382" s="57"/>
      <c r="L382" s="57"/>
      <c r="M382" s="57"/>
      <c r="N382" s="57"/>
    </row>
    <row r="383" spans="2:14" x14ac:dyDescent="0.2">
      <c r="B383" s="59"/>
      <c r="C383" s="60"/>
      <c r="D383" s="57"/>
      <c r="E383" s="57"/>
      <c r="F383" s="57"/>
      <c r="G383" s="57"/>
      <c r="H383" s="57"/>
      <c r="I383" s="57"/>
      <c r="J383" s="57"/>
      <c r="K383" s="57"/>
      <c r="L383" s="57"/>
      <c r="M383" s="57"/>
      <c r="N383" s="57"/>
    </row>
    <row r="384" spans="2:14" x14ac:dyDescent="0.2">
      <c r="B384" s="59"/>
      <c r="C384" s="60"/>
      <c r="D384" s="57"/>
      <c r="E384" s="57"/>
      <c r="F384" s="57"/>
      <c r="G384" s="57"/>
      <c r="H384" s="57"/>
      <c r="I384" s="57"/>
      <c r="J384" s="57"/>
      <c r="K384" s="57"/>
      <c r="L384" s="57"/>
      <c r="M384" s="57"/>
      <c r="N384" s="57"/>
    </row>
    <row r="385" spans="2:14" x14ac:dyDescent="0.2">
      <c r="B385" s="59"/>
      <c r="C385" s="60"/>
      <c r="D385" s="57"/>
      <c r="E385" s="57"/>
      <c r="F385" s="57"/>
      <c r="G385" s="57"/>
      <c r="H385" s="57"/>
      <c r="I385" s="57"/>
      <c r="J385" s="57"/>
      <c r="K385" s="57"/>
      <c r="L385" s="57"/>
      <c r="M385" s="57"/>
      <c r="N385" s="57"/>
    </row>
    <row r="386" spans="2:14" x14ac:dyDescent="0.2">
      <c r="B386" s="59"/>
      <c r="C386" s="60"/>
      <c r="D386" s="57"/>
      <c r="E386" s="57"/>
      <c r="F386" s="57"/>
      <c r="G386" s="57"/>
      <c r="H386" s="57"/>
      <c r="I386" s="57"/>
      <c r="J386" s="57"/>
      <c r="K386" s="57"/>
      <c r="L386" s="57"/>
      <c r="M386" s="57"/>
      <c r="N386" s="57"/>
    </row>
    <row r="387" spans="2:14" x14ac:dyDescent="0.2">
      <c r="B387" s="59"/>
      <c r="C387" s="60"/>
      <c r="D387" s="57"/>
      <c r="E387" s="57"/>
      <c r="F387" s="57"/>
      <c r="G387" s="57"/>
      <c r="H387" s="57"/>
      <c r="I387" s="57"/>
      <c r="J387" s="57"/>
      <c r="K387" s="57"/>
      <c r="L387" s="57"/>
      <c r="M387" s="57"/>
      <c r="N387" s="57"/>
    </row>
    <row r="388" spans="2:14" x14ac:dyDescent="0.2">
      <c r="B388" s="59"/>
      <c r="C388" s="60"/>
      <c r="D388" s="57"/>
      <c r="E388" s="57"/>
      <c r="F388" s="57"/>
      <c r="G388" s="57"/>
      <c r="H388" s="57"/>
      <c r="I388" s="57"/>
      <c r="J388" s="57"/>
      <c r="K388" s="57"/>
      <c r="L388" s="57"/>
      <c r="M388" s="57"/>
      <c r="N388" s="57"/>
    </row>
    <row r="389" spans="2:14" x14ac:dyDescent="0.2">
      <c r="B389" s="59"/>
      <c r="C389" s="60"/>
      <c r="D389" s="57"/>
      <c r="E389" s="57"/>
      <c r="F389" s="57"/>
      <c r="G389" s="57"/>
      <c r="H389" s="57"/>
      <c r="I389" s="57"/>
      <c r="J389" s="57"/>
      <c r="K389" s="57"/>
      <c r="L389" s="57"/>
      <c r="M389" s="57"/>
      <c r="N389" s="57"/>
    </row>
    <row r="390" spans="2:14" x14ac:dyDescent="0.2">
      <c r="B390" s="59"/>
      <c r="C390" s="60"/>
      <c r="D390" s="57"/>
      <c r="E390" s="57"/>
      <c r="F390" s="57"/>
      <c r="G390" s="57"/>
      <c r="H390" s="57"/>
      <c r="I390" s="57"/>
      <c r="J390" s="57"/>
      <c r="K390" s="57"/>
      <c r="L390" s="57"/>
      <c r="M390" s="57"/>
      <c r="N390" s="57"/>
    </row>
    <row r="391" spans="2:14" x14ac:dyDescent="0.2">
      <c r="B391" s="59"/>
      <c r="C391" s="60"/>
      <c r="D391" s="57"/>
      <c r="E391" s="57"/>
      <c r="F391" s="57"/>
      <c r="G391" s="57"/>
      <c r="H391" s="57"/>
      <c r="I391" s="57"/>
      <c r="J391" s="57"/>
      <c r="K391" s="57"/>
      <c r="L391" s="57"/>
      <c r="M391" s="57"/>
      <c r="N391" s="57"/>
    </row>
    <row r="392" spans="2:14" x14ac:dyDescent="0.2">
      <c r="B392" s="59"/>
      <c r="C392" s="60"/>
      <c r="D392" s="57"/>
      <c r="E392" s="57"/>
      <c r="F392" s="57"/>
      <c r="G392" s="57"/>
      <c r="H392" s="57"/>
      <c r="I392" s="57"/>
      <c r="J392" s="57"/>
      <c r="K392" s="57"/>
      <c r="L392" s="57"/>
      <c r="M392" s="57"/>
      <c r="N392" s="57"/>
    </row>
    <row r="393" spans="2:14" x14ac:dyDescent="0.2">
      <c r="B393" s="59"/>
      <c r="C393" s="60"/>
      <c r="D393" s="57"/>
      <c r="E393" s="57"/>
      <c r="F393" s="57"/>
      <c r="G393" s="57"/>
      <c r="H393" s="57"/>
      <c r="I393" s="57"/>
      <c r="J393" s="57"/>
      <c r="K393" s="57"/>
      <c r="L393" s="57"/>
      <c r="M393" s="57"/>
      <c r="N393" s="57"/>
    </row>
    <row r="394" spans="2:14" x14ac:dyDescent="0.2">
      <c r="B394" s="59"/>
      <c r="C394" s="60"/>
      <c r="D394" s="57"/>
      <c r="E394" s="57"/>
      <c r="F394" s="57"/>
      <c r="G394" s="57"/>
      <c r="H394" s="57"/>
      <c r="I394" s="57"/>
      <c r="J394" s="57"/>
      <c r="K394" s="57"/>
      <c r="L394" s="57"/>
      <c r="M394" s="57"/>
      <c r="N394" s="57"/>
    </row>
    <row r="395" spans="2:14" x14ac:dyDescent="0.2">
      <c r="B395" s="59"/>
      <c r="C395" s="60"/>
      <c r="D395" s="57"/>
      <c r="E395" s="57"/>
      <c r="F395" s="57"/>
      <c r="G395" s="57"/>
      <c r="H395" s="57"/>
      <c r="I395" s="57"/>
      <c r="J395" s="57"/>
      <c r="K395" s="57"/>
      <c r="L395" s="57"/>
      <c r="M395" s="57"/>
      <c r="N395" s="57"/>
    </row>
    <row r="396" spans="2:14" x14ac:dyDescent="0.2">
      <c r="B396" s="59"/>
      <c r="C396" s="60"/>
      <c r="D396" s="57"/>
      <c r="E396" s="57"/>
      <c r="F396" s="57"/>
      <c r="G396" s="57"/>
      <c r="H396" s="57"/>
      <c r="I396" s="57"/>
      <c r="J396" s="57"/>
      <c r="K396" s="57"/>
      <c r="L396" s="57"/>
      <c r="M396" s="57"/>
      <c r="N396" s="57"/>
    </row>
    <row r="397" spans="2:14" x14ac:dyDescent="0.2">
      <c r="B397" s="59"/>
      <c r="C397" s="60"/>
      <c r="D397" s="57"/>
      <c r="E397" s="57"/>
      <c r="F397" s="57"/>
      <c r="G397" s="57"/>
      <c r="H397" s="57"/>
      <c r="I397" s="57"/>
      <c r="J397" s="57"/>
      <c r="K397" s="57"/>
      <c r="L397" s="57"/>
      <c r="M397" s="57"/>
      <c r="N397" s="57"/>
    </row>
    <row r="398" spans="2:14" x14ac:dyDescent="0.2">
      <c r="B398" s="59"/>
      <c r="C398" s="60"/>
      <c r="D398" s="57"/>
      <c r="E398" s="57"/>
      <c r="F398" s="57"/>
      <c r="G398" s="57"/>
      <c r="H398" s="57"/>
      <c r="I398" s="57"/>
      <c r="J398" s="57"/>
      <c r="K398" s="57"/>
      <c r="L398" s="57"/>
      <c r="M398" s="57"/>
      <c r="N398" s="57"/>
    </row>
    <row r="399" spans="2:14" x14ac:dyDescent="0.2">
      <c r="B399" s="59"/>
      <c r="C399" s="60"/>
      <c r="D399" s="57"/>
      <c r="E399" s="57"/>
      <c r="F399" s="57"/>
      <c r="G399" s="57"/>
      <c r="H399" s="57"/>
      <c r="I399" s="57"/>
      <c r="J399" s="57"/>
      <c r="K399" s="57"/>
      <c r="L399" s="57"/>
      <c r="M399" s="57"/>
      <c r="N399" s="57"/>
    </row>
    <row r="400" spans="2:14" x14ac:dyDescent="0.2">
      <c r="B400" s="59"/>
      <c r="C400" s="60"/>
      <c r="D400" s="57"/>
      <c r="E400" s="57"/>
      <c r="F400" s="57"/>
      <c r="G400" s="57"/>
      <c r="H400" s="57"/>
      <c r="I400" s="57"/>
      <c r="J400" s="57"/>
      <c r="K400" s="57"/>
      <c r="L400" s="57"/>
      <c r="M400" s="57"/>
      <c r="N400" s="57"/>
    </row>
    <row r="401" spans="2:14" x14ac:dyDescent="0.2">
      <c r="B401" s="59"/>
      <c r="C401" s="60"/>
      <c r="D401" s="57"/>
      <c r="E401" s="57"/>
      <c r="F401" s="57"/>
      <c r="G401" s="57"/>
      <c r="H401" s="57"/>
      <c r="I401" s="57"/>
      <c r="J401" s="57"/>
      <c r="K401" s="57"/>
      <c r="L401" s="57"/>
      <c r="M401" s="57"/>
      <c r="N401" s="57"/>
    </row>
    <row r="402" spans="2:14" x14ac:dyDescent="0.2">
      <c r="B402" s="59"/>
      <c r="C402" s="60"/>
      <c r="D402" s="57"/>
      <c r="E402" s="57"/>
      <c r="F402" s="57"/>
      <c r="G402" s="57"/>
      <c r="H402" s="57"/>
      <c r="I402" s="57"/>
      <c r="J402" s="57"/>
      <c r="K402" s="57"/>
      <c r="L402" s="57"/>
      <c r="M402" s="57"/>
      <c r="N402" s="57"/>
    </row>
    <row r="403" spans="2:14" x14ac:dyDescent="0.2">
      <c r="B403" s="59"/>
      <c r="C403" s="60"/>
      <c r="D403" s="57"/>
      <c r="E403" s="57"/>
      <c r="F403" s="57"/>
      <c r="G403" s="57"/>
      <c r="H403" s="57"/>
      <c r="I403" s="57"/>
      <c r="J403" s="57"/>
      <c r="K403" s="57"/>
      <c r="L403" s="57"/>
      <c r="M403" s="57"/>
      <c r="N403" s="57"/>
    </row>
    <row r="404" spans="2:14" x14ac:dyDescent="0.2">
      <c r="B404" s="59"/>
      <c r="C404" s="60"/>
      <c r="D404" s="57"/>
      <c r="E404" s="57"/>
      <c r="F404" s="57"/>
      <c r="G404" s="57"/>
      <c r="H404" s="57"/>
      <c r="I404" s="57"/>
      <c r="J404" s="57"/>
      <c r="K404" s="57"/>
      <c r="L404" s="57"/>
      <c r="M404" s="57"/>
      <c r="N404" s="57"/>
    </row>
    <row r="405" spans="2:14" x14ac:dyDescent="0.2">
      <c r="B405" s="59"/>
      <c r="C405" s="60"/>
      <c r="D405" s="57"/>
      <c r="E405" s="57"/>
      <c r="F405" s="57"/>
      <c r="G405" s="57"/>
      <c r="H405" s="57"/>
      <c r="I405" s="57"/>
      <c r="J405" s="57"/>
      <c r="K405" s="57"/>
      <c r="L405" s="57"/>
      <c r="M405" s="57"/>
      <c r="N405" s="57"/>
    </row>
    <row r="406" spans="2:14" x14ac:dyDescent="0.2">
      <c r="B406" s="59"/>
      <c r="C406" s="60"/>
      <c r="D406" s="57"/>
      <c r="E406" s="57"/>
      <c r="F406" s="57"/>
      <c r="G406" s="57"/>
      <c r="H406" s="57"/>
      <c r="I406" s="57"/>
      <c r="J406" s="57"/>
      <c r="K406" s="57"/>
      <c r="L406" s="57"/>
      <c r="M406" s="57"/>
      <c r="N406" s="57"/>
    </row>
    <row r="407" spans="2:14" x14ac:dyDescent="0.2">
      <c r="B407" s="59"/>
      <c r="C407" s="60"/>
      <c r="D407" s="57"/>
      <c r="E407" s="57"/>
      <c r="F407" s="57"/>
      <c r="G407" s="57"/>
      <c r="H407" s="57"/>
      <c r="I407" s="57"/>
      <c r="J407" s="57"/>
      <c r="K407" s="57"/>
      <c r="L407" s="57"/>
      <c r="M407" s="57"/>
      <c r="N407" s="57"/>
    </row>
    <row r="408" spans="2:14" x14ac:dyDescent="0.2">
      <c r="B408" s="59"/>
      <c r="C408" s="60"/>
      <c r="D408" s="57"/>
      <c r="E408" s="57"/>
      <c r="F408" s="57"/>
      <c r="G408" s="57"/>
      <c r="H408" s="57"/>
      <c r="I408" s="57"/>
      <c r="J408" s="57"/>
      <c r="K408" s="57"/>
      <c r="L408" s="57"/>
      <c r="M408" s="57"/>
      <c r="N408" s="57"/>
    </row>
    <row r="409" spans="2:14" x14ac:dyDescent="0.2">
      <c r="B409" s="59"/>
      <c r="C409" s="60"/>
      <c r="D409" s="57"/>
      <c r="E409" s="57"/>
      <c r="F409" s="57"/>
      <c r="G409" s="57"/>
      <c r="H409" s="57"/>
      <c r="I409" s="57"/>
      <c r="J409" s="57"/>
      <c r="K409" s="57"/>
      <c r="L409" s="57"/>
      <c r="M409" s="57"/>
      <c r="N409" s="57"/>
    </row>
    <row r="410" spans="2:14" x14ac:dyDescent="0.2">
      <c r="B410" s="59"/>
      <c r="C410" s="60"/>
      <c r="D410" s="57"/>
      <c r="E410" s="57"/>
      <c r="F410" s="57"/>
      <c r="G410" s="57"/>
      <c r="H410" s="57"/>
      <c r="I410" s="57"/>
      <c r="J410" s="57"/>
      <c r="K410" s="57"/>
      <c r="L410" s="57"/>
      <c r="M410" s="57"/>
      <c r="N410" s="57"/>
    </row>
    <row r="411" spans="2:14" x14ac:dyDescent="0.2">
      <c r="B411" s="59"/>
      <c r="C411" s="60"/>
      <c r="D411" s="57"/>
      <c r="E411" s="57"/>
      <c r="F411" s="57"/>
      <c r="G411" s="57"/>
      <c r="H411" s="57"/>
      <c r="I411" s="57"/>
      <c r="J411" s="57"/>
      <c r="K411" s="57"/>
      <c r="L411" s="57"/>
      <c r="M411" s="57"/>
      <c r="N411" s="57"/>
    </row>
    <row r="412" spans="2:14" x14ac:dyDescent="0.2">
      <c r="B412" s="59"/>
      <c r="C412" s="60"/>
      <c r="D412" s="57"/>
      <c r="E412" s="57"/>
      <c r="F412" s="57"/>
      <c r="G412" s="57"/>
      <c r="H412" s="57"/>
      <c r="I412" s="57"/>
      <c r="J412" s="57"/>
      <c r="K412" s="57"/>
      <c r="L412" s="57"/>
      <c r="M412" s="57"/>
      <c r="N412" s="57"/>
    </row>
    <row r="413" spans="2:14" x14ac:dyDescent="0.2">
      <c r="B413" s="59"/>
      <c r="C413" s="60"/>
      <c r="D413" s="57"/>
      <c r="E413" s="57"/>
      <c r="F413" s="57"/>
      <c r="G413" s="57"/>
      <c r="H413" s="57"/>
      <c r="I413" s="57"/>
      <c r="J413" s="57"/>
      <c r="K413" s="57"/>
      <c r="L413" s="57"/>
      <c r="M413" s="57"/>
      <c r="N413" s="57"/>
    </row>
    <row r="414" spans="2:14" x14ac:dyDescent="0.2">
      <c r="B414" s="59"/>
      <c r="C414" s="60"/>
      <c r="D414" s="57"/>
      <c r="E414" s="57"/>
      <c r="F414" s="57"/>
      <c r="G414" s="57"/>
      <c r="H414" s="57"/>
      <c r="I414" s="57"/>
      <c r="J414" s="57"/>
      <c r="K414" s="57"/>
      <c r="L414" s="57"/>
      <c r="M414" s="57"/>
      <c r="N414" s="57"/>
    </row>
    <row r="415" spans="2:14" x14ac:dyDescent="0.2">
      <c r="B415" s="59"/>
      <c r="C415" s="60"/>
      <c r="D415" s="57"/>
      <c r="E415" s="57"/>
      <c r="F415" s="57"/>
      <c r="G415" s="57"/>
      <c r="H415" s="57"/>
      <c r="I415" s="57"/>
      <c r="J415" s="57"/>
      <c r="K415" s="57"/>
      <c r="L415" s="57"/>
      <c r="M415" s="57"/>
      <c r="N415" s="57"/>
    </row>
    <row r="416" spans="2:14" x14ac:dyDescent="0.2">
      <c r="B416" s="59"/>
      <c r="C416" s="60"/>
      <c r="D416" s="57"/>
      <c r="E416" s="57"/>
      <c r="F416" s="57"/>
      <c r="G416" s="57"/>
      <c r="H416" s="57"/>
      <c r="I416" s="57"/>
      <c r="J416" s="57"/>
      <c r="K416" s="57"/>
      <c r="L416" s="57"/>
      <c r="M416" s="57"/>
      <c r="N416" s="57"/>
    </row>
    <row r="417" spans="2:14" x14ac:dyDescent="0.2">
      <c r="B417" s="59"/>
      <c r="C417" s="60"/>
      <c r="D417" s="57"/>
      <c r="E417" s="57"/>
      <c r="F417" s="57"/>
      <c r="G417" s="57"/>
      <c r="H417" s="57"/>
      <c r="I417" s="57"/>
      <c r="J417" s="57"/>
      <c r="K417" s="57"/>
      <c r="L417" s="57"/>
      <c r="M417" s="57"/>
      <c r="N417" s="57"/>
    </row>
    <row r="418" spans="2:14" x14ac:dyDescent="0.2">
      <c r="B418" s="59"/>
      <c r="C418" s="60"/>
      <c r="D418" s="57"/>
      <c r="E418" s="57"/>
      <c r="F418" s="57"/>
      <c r="G418" s="57"/>
      <c r="H418" s="57"/>
      <c r="I418" s="57"/>
      <c r="J418" s="57"/>
      <c r="K418" s="57"/>
      <c r="L418" s="57"/>
      <c r="M418" s="57"/>
      <c r="N418" s="57"/>
    </row>
    <row r="419" spans="2:14" x14ac:dyDescent="0.2">
      <c r="B419" s="59"/>
      <c r="C419" s="60"/>
      <c r="D419" s="57"/>
      <c r="E419" s="57"/>
      <c r="F419" s="57"/>
      <c r="G419" s="57"/>
      <c r="H419" s="57"/>
      <c r="I419" s="57"/>
      <c r="J419" s="57"/>
      <c r="K419" s="57"/>
      <c r="L419" s="57"/>
      <c r="M419" s="57"/>
      <c r="N419" s="57"/>
    </row>
    <row r="420" spans="2:14" x14ac:dyDescent="0.2">
      <c r="B420" s="59"/>
      <c r="C420" s="60"/>
      <c r="D420" s="57"/>
      <c r="E420" s="57"/>
      <c r="F420" s="57"/>
      <c r="G420" s="57"/>
      <c r="H420" s="57"/>
      <c r="I420" s="57"/>
      <c r="J420" s="57"/>
      <c r="K420" s="57"/>
      <c r="L420" s="57"/>
      <c r="M420" s="57"/>
      <c r="N420" s="57"/>
    </row>
    <row r="421" spans="2:14" x14ac:dyDescent="0.2">
      <c r="B421" s="59"/>
      <c r="C421" s="60"/>
      <c r="D421" s="57"/>
      <c r="E421" s="57"/>
      <c r="F421" s="57"/>
      <c r="G421" s="57"/>
      <c r="H421" s="57"/>
      <c r="I421" s="57"/>
      <c r="J421" s="57"/>
      <c r="K421" s="57"/>
      <c r="L421" s="57"/>
      <c r="M421" s="57"/>
      <c r="N421" s="57"/>
    </row>
    <row r="422" spans="2:14" x14ac:dyDescent="0.2">
      <c r="B422" s="59"/>
      <c r="C422" s="60"/>
      <c r="D422" s="57"/>
      <c r="E422" s="57"/>
      <c r="F422" s="57"/>
      <c r="G422" s="57"/>
      <c r="H422" s="57"/>
      <c r="I422" s="57"/>
      <c r="J422" s="57"/>
      <c r="K422" s="57"/>
      <c r="L422" s="57"/>
      <c r="M422" s="57"/>
      <c r="N422" s="57"/>
    </row>
    <row r="423" spans="2:14" x14ac:dyDescent="0.2">
      <c r="B423" s="59"/>
      <c r="C423" s="60"/>
      <c r="D423" s="57"/>
      <c r="E423" s="57"/>
      <c r="F423" s="57"/>
      <c r="G423" s="57"/>
      <c r="H423" s="57"/>
      <c r="I423" s="57"/>
      <c r="J423" s="57"/>
      <c r="K423" s="57"/>
      <c r="L423" s="57"/>
      <c r="M423" s="57"/>
      <c r="N423" s="57"/>
    </row>
    <row r="424" spans="2:14" x14ac:dyDescent="0.2">
      <c r="B424" s="59"/>
      <c r="C424" s="60"/>
      <c r="D424" s="57"/>
      <c r="E424" s="57"/>
      <c r="F424" s="57"/>
      <c r="G424" s="57"/>
      <c r="H424" s="57"/>
      <c r="I424" s="57"/>
      <c r="J424" s="57"/>
      <c r="K424" s="57"/>
      <c r="L424" s="57"/>
      <c r="M424" s="57"/>
      <c r="N424" s="57"/>
    </row>
    <row r="425" spans="2:14" x14ac:dyDescent="0.2">
      <c r="B425" s="59"/>
      <c r="C425" s="60"/>
      <c r="D425" s="57"/>
      <c r="E425" s="57"/>
      <c r="F425" s="57"/>
      <c r="G425" s="57"/>
      <c r="H425" s="57"/>
      <c r="I425" s="57"/>
      <c r="J425" s="57"/>
      <c r="K425" s="57"/>
      <c r="L425" s="57"/>
      <c r="M425" s="57"/>
      <c r="N425" s="57"/>
    </row>
    <row r="426" spans="2:14" x14ac:dyDescent="0.2">
      <c r="B426" s="59"/>
      <c r="C426" s="60"/>
      <c r="D426" s="57"/>
      <c r="E426" s="57"/>
      <c r="F426" s="57"/>
      <c r="G426" s="57"/>
      <c r="H426" s="57"/>
      <c r="I426" s="57"/>
      <c r="J426" s="57"/>
      <c r="K426" s="57"/>
      <c r="L426" s="57"/>
      <c r="M426" s="57"/>
      <c r="N426" s="57"/>
    </row>
    <row r="427" spans="2:14" x14ac:dyDescent="0.2">
      <c r="B427" s="59"/>
      <c r="C427" s="60"/>
      <c r="D427" s="57"/>
      <c r="E427" s="57"/>
      <c r="F427" s="57"/>
      <c r="G427" s="57"/>
      <c r="H427" s="57"/>
      <c r="I427" s="57"/>
      <c r="J427" s="57"/>
      <c r="K427" s="57"/>
      <c r="L427" s="57"/>
      <c r="M427" s="57"/>
      <c r="N427" s="57"/>
    </row>
    <row r="428" spans="2:14" x14ac:dyDescent="0.2">
      <c r="B428" s="59"/>
      <c r="C428" s="60"/>
      <c r="D428" s="57"/>
      <c r="E428" s="57"/>
      <c r="F428" s="57"/>
      <c r="G428" s="57"/>
      <c r="H428" s="57"/>
      <c r="I428" s="57"/>
      <c r="J428" s="57"/>
      <c r="K428" s="57"/>
      <c r="L428" s="57"/>
      <c r="M428" s="57"/>
      <c r="N428" s="57"/>
    </row>
    <row r="429" spans="2:14" x14ac:dyDescent="0.2">
      <c r="B429" s="59"/>
      <c r="C429" s="60"/>
      <c r="D429" s="57"/>
      <c r="E429" s="57"/>
      <c r="F429" s="57"/>
      <c r="G429" s="57"/>
      <c r="H429" s="57"/>
      <c r="I429" s="57"/>
      <c r="J429" s="57"/>
      <c r="K429" s="57"/>
      <c r="L429" s="57"/>
      <c r="M429" s="57"/>
      <c r="N429" s="57"/>
    </row>
    <row r="430" spans="2:14" x14ac:dyDescent="0.2">
      <c r="B430" s="59"/>
      <c r="C430" s="60"/>
      <c r="D430" s="57"/>
      <c r="E430" s="57"/>
      <c r="F430" s="57"/>
      <c r="G430" s="57"/>
      <c r="H430" s="57"/>
      <c r="I430" s="57"/>
      <c r="J430" s="57"/>
      <c r="K430" s="57"/>
      <c r="L430" s="57"/>
      <c r="M430" s="57"/>
      <c r="N430" s="57"/>
    </row>
    <row r="431" spans="2:14" x14ac:dyDescent="0.2">
      <c r="B431" s="59"/>
      <c r="C431" s="60"/>
      <c r="D431" s="57"/>
      <c r="E431" s="57"/>
      <c r="F431" s="57"/>
      <c r="G431" s="57"/>
      <c r="H431" s="57"/>
      <c r="I431" s="57"/>
      <c r="J431" s="57"/>
      <c r="K431" s="57"/>
      <c r="L431" s="57"/>
      <c r="M431" s="57"/>
      <c r="N431" s="57"/>
    </row>
    <row r="432" spans="2:14" x14ac:dyDescent="0.2">
      <c r="B432" s="59"/>
      <c r="C432" s="60"/>
      <c r="D432" s="57"/>
      <c r="E432" s="57"/>
      <c r="F432" s="57"/>
      <c r="G432" s="57"/>
      <c r="H432" s="57"/>
      <c r="I432" s="57"/>
      <c r="J432" s="57"/>
      <c r="K432" s="57"/>
      <c r="L432" s="57"/>
      <c r="M432" s="57"/>
      <c r="N432" s="57"/>
    </row>
    <row r="433" spans="2:14" x14ac:dyDescent="0.2">
      <c r="B433" s="59"/>
      <c r="C433" s="60"/>
      <c r="D433" s="57"/>
      <c r="E433" s="57"/>
      <c r="F433" s="57"/>
      <c r="G433" s="57"/>
      <c r="H433" s="57"/>
      <c r="I433" s="57"/>
      <c r="J433" s="57"/>
      <c r="K433" s="57"/>
      <c r="L433" s="57"/>
      <c r="M433" s="57"/>
      <c r="N433" s="57"/>
    </row>
    <row r="434" spans="2:14" x14ac:dyDescent="0.2">
      <c r="B434" s="59"/>
      <c r="C434" s="60"/>
      <c r="D434" s="57"/>
      <c r="E434" s="57"/>
      <c r="F434" s="57"/>
      <c r="G434" s="57"/>
      <c r="H434" s="57"/>
      <c r="I434" s="57"/>
      <c r="J434" s="57"/>
      <c r="K434" s="57"/>
      <c r="L434" s="57"/>
      <c r="M434" s="57"/>
      <c r="N434" s="57"/>
    </row>
    <row r="435" spans="2:14" x14ac:dyDescent="0.2">
      <c r="B435" s="59"/>
      <c r="C435" s="60"/>
      <c r="D435" s="57"/>
      <c r="E435" s="57"/>
      <c r="F435" s="57"/>
      <c r="G435" s="57"/>
      <c r="H435" s="57"/>
      <c r="I435" s="57"/>
      <c r="J435" s="57"/>
      <c r="K435" s="57"/>
      <c r="L435" s="57"/>
      <c r="M435" s="57"/>
      <c r="N435" s="57"/>
    </row>
    <row r="436" spans="2:14" x14ac:dyDescent="0.2">
      <c r="B436" s="59"/>
      <c r="C436" s="60"/>
      <c r="D436" s="57"/>
      <c r="E436" s="57"/>
      <c r="F436" s="57"/>
      <c r="G436" s="57"/>
      <c r="H436" s="57"/>
      <c r="I436" s="57"/>
      <c r="J436" s="57"/>
      <c r="K436" s="57"/>
      <c r="L436" s="57"/>
      <c r="M436" s="57"/>
      <c r="N436" s="57"/>
    </row>
    <row r="437" spans="2:14" x14ac:dyDescent="0.2">
      <c r="B437" s="59"/>
      <c r="C437" s="60"/>
      <c r="D437" s="57"/>
      <c r="E437" s="57"/>
      <c r="F437" s="57"/>
      <c r="G437" s="57"/>
      <c r="H437" s="57"/>
      <c r="I437" s="57"/>
      <c r="J437" s="57"/>
      <c r="K437" s="57"/>
      <c r="L437" s="57"/>
      <c r="M437" s="57"/>
      <c r="N437" s="57"/>
    </row>
    <row r="438" spans="2:14" x14ac:dyDescent="0.2">
      <c r="B438" s="59"/>
      <c r="C438" s="60"/>
      <c r="D438" s="57"/>
      <c r="E438" s="57"/>
      <c r="F438" s="57"/>
      <c r="G438" s="57"/>
      <c r="H438" s="57"/>
      <c r="I438" s="57"/>
      <c r="J438" s="57"/>
      <c r="K438" s="57"/>
      <c r="L438" s="57"/>
      <c r="M438" s="57"/>
      <c r="N438" s="57"/>
    </row>
    <row r="439" spans="2:14" x14ac:dyDescent="0.2">
      <c r="B439" s="59"/>
      <c r="C439" s="60"/>
      <c r="D439" s="57"/>
      <c r="E439" s="57"/>
      <c r="F439" s="57"/>
      <c r="G439" s="57"/>
      <c r="H439" s="57"/>
      <c r="I439" s="57"/>
      <c r="J439" s="57"/>
      <c r="K439" s="57"/>
      <c r="L439" s="57"/>
      <c r="M439" s="57"/>
      <c r="N439" s="57"/>
    </row>
    <row r="440" spans="2:14" x14ac:dyDescent="0.2">
      <c r="B440" s="59"/>
      <c r="C440" s="60"/>
      <c r="D440" s="57"/>
      <c r="E440" s="57"/>
      <c r="F440" s="57"/>
      <c r="G440" s="57"/>
      <c r="H440" s="57"/>
      <c r="I440" s="57"/>
      <c r="J440" s="57"/>
      <c r="K440" s="57"/>
      <c r="L440" s="57"/>
      <c r="M440" s="57"/>
      <c r="N440" s="57"/>
    </row>
    <row r="441" spans="2:14" x14ac:dyDescent="0.2">
      <c r="B441" s="59"/>
      <c r="C441" s="60"/>
      <c r="D441" s="57"/>
      <c r="E441" s="57"/>
      <c r="F441" s="57"/>
      <c r="G441" s="57"/>
      <c r="H441" s="57"/>
      <c r="I441" s="57"/>
      <c r="J441" s="57"/>
      <c r="K441" s="57"/>
      <c r="L441" s="57"/>
      <c r="M441" s="57"/>
      <c r="N441" s="57"/>
    </row>
    <row r="442" spans="2:14" x14ac:dyDescent="0.2">
      <c r="B442" s="59"/>
      <c r="C442" s="60"/>
      <c r="D442" s="57"/>
      <c r="E442" s="57"/>
      <c r="F442" s="57"/>
      <c r="G442" s="57"/>
      <c r="H442" s="57"/>
      <c r="I442" s="57"/>
      <c r="J442" s="57"/>
      <c r="K442" s="57"/>
      <c r="L442" s="57"/>
      <c r="M442" s="57"/>
      <c r="N442" s="57"/>
    </row>
    <row r="443" spans="2:14" x14ac:dyDescent="0.2">
      <c r="B443" s="59"/>
      <c r="C443" s="60"/>
      <c r="D443" s="57"/>
      <c r="E443" s="57"/>
      <c r="F443" s="57"/>
      <c r="G443" s="57"/>
      <c r="H443" s="57"/>
      <c r="I443" s="57"/>
      <c r="J443" s="57"/>
      <c r="K443" s="57"/>
      <c r="L443" s="57"/>
      <c r="M443" s="57"/>
      <c r="N443" s="57"/>
    </row>
    <row r="444" spans="2:14" x14ac:dyDescent="0.2">
      <c r="B444" s="59"/>
      <c r="C444" s="60"/>
      <c r="D444" s="57"/>
      <c r="E444" s="57"/>
      <c r="F444" s="57"/>
      <c r="G444" s="57"/>
      <c r="H444" s="57"/>
      <c r="I444" s="57"/>
      <c r="J444" s="57"/>
      <c r="K444" s="57"/>
      <c r="L444" s="57"/>
      <c r="M444" s="57"/>
      <c r="N444" s="57"/>
    </row>
    <row r="445" spans="2:14" x14ac:dyDescent="0.2">
      <c r="B445" s="59"/>
      <c r="C445" s="60"/>
      <c r="D445" s="57"/>
      <c r="E445" s="57"/>
      <c r="F445" s="57"/>
      <c r="G445" s="57"/>
      <c r="H445" s="57"/>
      <c r="I445" s="57"/>
      <c r="J445" s="57"/>
      <c r="K445" s="57"/>
      <c r="L445" s="57"/>
      <c r="M445" s="57"/>
      <c r="N445" s="57"/>
    </row>
    <row r="446" spans="2:14" x14ac:dyDescent="0.2">
      <c r="B446" s="59"/>
      <c r="C446" s="60"/>
      <c r="D446" s="57"/>
      <c r="E446" s="57"/>
      <c r="F446" s="57"/>
      <c r="G446" s="57"/>
      <c r="H446" s="57"/>
      <c r="I446" s="57"/>
      <c r="J446" s="57"/>
      <c r="K446" s="57"/>
      <c r="L446" s="57"/>
      <c r="M446" s="57"/>
      <c r="N446" s="57"/>
    </row>
    <row r="447" spans="2:14" x14ac:dyDescent="0.2">
      <c r="B447" s="59"/>
      <c r="C447" s="60"/>
      <c r="D447" s="57"/>
      <c r="E447" s="57"/>
      <c r="F447" s="57"/>
      <c r="G447" s="57"/>
      <c r="H447" s="57"/>
      <c r="I447" s="57"/>
      <c r="J447" s="57"/>
      <c r="K447" s="57"/>
      <c r="L447" s="57"/>
      <c r="M447" s="57"/>
      <c r="N447" s="57"/>
    </row>
    <row r="448" spans="2:14" x14ac:dyDescent="0.2">
      <c r="B448" s="59"/>
      <c r="C448" s="60"/>
      <c r="D448" s="57"/>
      <c r="E448" s="57"/>
      <c r="F448" s="57"/>
      <c r="G448" s="57"/>
      <c r="H448" s="57"/>
      <c r="I448" s="57"/>
      <c r="J448" s="57"/>
      <c r="K448" s="57"/>
      <c r="L448" s="57"/>
      <c r="M448" s="57"/>
      <c r="N448" s="57"/>
    </row>
    <row r="449" spans="2:14" x14ac:dyDescent="0.2">
      <c r="B449" s="59"/>
      <c r="C449" s="60"/>
      <c r="D449" s="57"/>
      <c r="E449" s="57"/>
      <c r="F449" s="57"/>
      <c r="G449" s="57"/>
      <c r="H449" s="57"/>
      <c r="I449" s="57"/>
      <c r="J449" s="57"/>
      <c r="K449" s="57"/>
      <c r="L449" s="57"/>
      <c r="M449" s="57"/>
      <c r="N449" s="57"/>
    </row>
    <row r="450" spans="2:14" x14ac:dyDescent="0.2">
      <c r="B450" s="59"/>
      <c r="C450" s="60"/>
      <c r="D450" s="57"/>
      <c r="E450" s="57"/>
      <c r="F450" s="57"/>
      <c r="G450" s="57"/>
      <c r="H450" s="57"/>
      <c r="I450" s="57"/>
      <c r="J450" s="57"/>
      <c r="K450" s="57"/>
      <c r="L450" s="57"/>
      <c r="M450" s="57"/>
      <c r="N450" s="57"/>
    </row>
    <row r="451" spans="2:14" x14ac:dyDescent="0.2">
      <c r="B451" s="59"/>
      <c r="C451" s="60"/>
      <c r="D451" s="57"/>
      <c r="E451" s="57"/>
      <c r="F451" s="57"/>
      <c r="G451" s="57"/>
      <c r="H451" s="57"/>
      <c r="I451" s="57"/>
      <c r="J451" s="57"/>
      <c r="K451" s="57"/>
      <c r="L451" s="57"/>
      <c r="M451" s="57"/>
      <c r="N451" s="57"/>
    </row>
    <row r="452" spans="2:14" x14ac:dyDescent="0.2">
      <c r="B452" s="59"/>
      <c r="C452" s="60"/>
      <c r="D452" s="57"/>
      <c r="E452" s="57"/>
      <c r="F452" s="57"/>
      <c r="G452" s="57"/>
      <c r="H452" s="57"/>
      <c r="I452" s="57"/>
      <c r="J452" s="57"/>
      <c r="K452" s="57"/>
      <c r="L452" s="57"/>
      <c r="M452" s="57"/>
      <c r="N452" s="57"/>
    </row>
    <row r="453" spans="2:14" x14ac:dyDescent="0.2">
      <c r="B453" s="59"/>
      <c r="C453" s="60"/>
      <c r="D453" s="57"/>
      <c r="E453" s="57"/>
      <c r="F453" s="57"/>
      <c r="G453" s="57"/>
      <c r="H453" s="57"/>
      <c r="I453" s="57"/>
      <c r="J453" s="57"/>
      <c r="K453" s="57"/>
      <c r="L453" s="57"/>
      <c r="M453" s="57"/>
      <c r="N453" s="57"/>
    </row>
    <row r="454" spans="2:14" x14ac:dyDescent="0.2">
      <c r="B454" s="59"/>
      <c r="C454" s="60"/>
      <c r="D454" s="57"/>
      <c r="E454" s="57"/>
      <c r="F454" s="57"/>
      <c r="G454" s="57"/>
      <c r="H454" s="57"/>
      <c r="I454" s="57"/>
      <c r="J454" s="57"/>
      <c r="K454" s="57"/>
      <c r="L454" s="57"/>
      <c r="M454" s="57"/>
      <c r="N454" s="57"/>
    </row>
    <row r="455" spans="2:14" x14ac:dyDescent="0.2">
      <c r="B455" s="59"/>
      <c r="C455" s="60"/>
      <c r="D455" s="57"/>
      <c r="E455" s="57"/>
      <c r="F455" s="57"/>
      <c r="G455" s="57"/>
      <c r="H455" s="57"/>
      <c r="I455" s="57"/>
      <c r="J455" s="57"/>
      <c r="K455" s="57"/>
      <c r="L455" s="57"/>
      <c r="M455" s="57"/>
      <c r="N455" s="57"/>
    </row>
    <row r="456" spans="2:14" x14ac:dyDescent="0.2">
      <c r="B456" s="59"/>
      <c r="C456" s="60"/>
      <c r="D456" s="57"/>
      <c r="E456" s="57"/>
      <c r="F456" s="57"/>
      <c r="G456" s="57"/>
      <c r="H456" s="57"/>
      <c r="I456" s="57"/>
      <c r="J456" s="57"/>
      <c r="K456" s="57"/>
      <c r="L456" s="57"/>
      <c r="M456" s="57"/>
      <c r="N456" s="57"/>
    </row>
    <row r="457" spans="2:14" x14ac:dyDescent="0.2">
      <c r="B457" s="59"/>
      <c r="C457" s="60"/>
      <c r="D457" s="57"/>
      <c r="E457" s="57"/>
      <c r="F457" s="57"/>
      <c r="G457" s="57"/>
      <c r="H457" s="57"/>
      <c r="I457" s="57"/>
      <c r="J457" s="57"/>
      <c r="K457" s="57"/>
      <c r="L457" s="57"/>
      <c r="M457" s="57"/>
      <c r="N457" s="57"/>
    </row>
    <row r="458" spans="2:14" x14ac:dyDescent="0.2">
      <c r="B458" s="59"/>
      <c r="C458" s="60"/>
      <c r="D458" s="57"/>
      <c r="E458" s="57"/>
      <c r="F458" s="57"/>
      <c r="G458" s="57"/>
      <c r="H458" s="57"/>
      <c r="I458" s="57"/>
      <c r="J458" s="57"/>
      <c r="K458" s="57"/>
      <c r="L458" s="57"/>
      <c r="M458" s="57"/>
      <c r="N458" s="57"/>
    </row>
    <row r="459" spans="2:14" x14ac:dyDescent="0.2">
      <c r="B459" s="59"/>
      <c r="C459" s="60"/>
      <c r="D459" s="57"/>
      <c r="E459" s="57"/>
      <c r="F459" s="57"/>
      <c r="G459" s="57"/>
      <c r="H459" s="57"/>
      <c r="I459" s="57"/>
      <c r="J459" s="57"/>
      <c r="K459" s="57"/>
      <c r="L459" s="57"/>
      <c r="M459" s="57"/>
      <c r="N459" s="57"/>
    </row>
    <row r="460" spans="2:14" x14ac:dyDescent="0.2">
      <c r="B460" s="59"/>
      <c r="C460" s="60"/>
      <c r="D460" s="57"/>
      <c r="E460" s="57"/>
      <c r="F460" s="57"/>
      <c r="G460" s="57"/>
      <c r="H460" s="57"/>
      <c r="I460" s="57"/>
      <c r="J460" s="57"/>
      <c r="K460" s="57"/>
      <c r="L460" s="57"/>
      <c r="M460" s="57"/>
      <c r="N460" s="57"/>
    </row>
    <row r="461" spans="2:14" x14ac:dyDescent="0.2">
      <c r="B461" s="59"/>
      <c r="C461" s="60"/>
      <c r="D461" s="57"/>
      <c r="E461" s="57"/>
      <c r="F461" s="57"/>
      <c r="G461" s="57"/>
      <c r="H461" s="57"/>
      <c r="I461" s="57"/>
      <c r="J461" s="57"/>
      <c r="K461" s="57"/>
      <c r="L461" s="57"/>
      <c r="M461" s="57"/>
      <c r="N461" s="57"/>
    </row>
    <row r="462" spans="2:14" x14ac:dyDescent="0.2">
      <c r="B462" s="59"/>
      <c r="C462" s="60"/>
      <c r="D462" s="57"/>
      <c r="E462" s="57"/>
      <c r="F462" s="57"/>
      <c r="G462" s="57"/>
      <c r="H462" s="57"/>
      <c r="I462" s="57"/>
      <c r="J462" s="57"/>
      <c r="K462" s="57"/>
      <c r="L462" s="57"/>
      <c r="M462" s="57"/>
      <c r="N462" s="57"/>
    </row>
    <row r="463" spans="2:14" x14ac:dyDescent="0.2">
      <c r="B463" s="59"/>
      <c r="C463" s="60"/>
      <c r="D463" s="57"/>
      <c r="E463" s="57"/>
      <c r="F463" s="57"/>
      <c r="G463" s="57"/>
      <c r="H463" s="57"/>
      <c r="I463" s="57"/>
      <c r="J463" s="57"/>
      <c r="K463" s="57"/>
      <c r="L463" s="57"/>
      <c r="M463" s="57"/>
      <c r="N463" s="57"/>
    </row>
    <row r="464" spans="2:14" x14ac:dyDescent="0.2">
      <c r="B464" s="59"/>
      <c r="C464" s="60"/>
      <c r="D464" s="57"/>
      <c r="E464" s="57"/>
      <c r="F464" s="57"/>
      <c r="G464" s="57"/>
      <c r="H464" s="57"/>
      <c r="I464" s="57"/>
      <c r="J464" s="57"/>
      <c r="K464" s="57"/>
      <c r="L464" s="57"/>
      <c r="M464" s="57"/>
      <c r="N464" s="57"/>
    </row>
    <row r="465" spans="2:14" x14ac:dyDescent="0.2">
      <c r="B465" s="59"/>
      <c r="C465" s="60"/>
      <c r="D465" s="57"/>
      <c r="E465" s="57"/>
      <c r="F465" s="57"/>
      <c r="G465" s="57"/>
      <c r="H465" s="57"/>
      <c r="I465" s="57"/>
      <c r="J465" s="57"/>
      <c r="K465" s="57"/>
      <c r="L465" s="57"/>
      <c r="M465" s="57"/>
      <c r="N465" s="57"/>
    </row>
    <row r="466" spans="2:14" x14ac:dyDescent="0.2">
      <c r="B466" s="59"/>
      <c r="C466" s="60"/>
      <c r="D466" s="57"/>
      <c r="E466" s="57"/>
      <c r="F466" s="57"/>
      <c r="G466" s="57"/>
      <c r="H466" s="57"/>
      <c r="I466" s="57"/>
      <c r="J466" s="57"/>
      <c r="K466" s="57"/>
      <c r="L466" s="57"/>
      <c r="M466" s="57"/>
      <c r="N466" s="57"/>
    </row>
    <row r="467" spans="2:14" x14ac:dyDescent="0.2">
      <c r="B467" s="59"/>
      <c r="C467" s="60"/>
      <c r="D467" s="57"/>
      <c r="E467" s="57"/>
      <c r="F467" s="57"/>
      <c r="G467" s="57"/>
      <c r="H467" s="57"/>
      <c r="I467" s="57"/>
      <c r="J467" s="57"/>
      <c r="K467" s="57"/>
      <c r="L467" s="57"/>
      <c r="M467" s="57"/>
      <c r="N467" s="57"/>
    </row>
    <row r="468" spans="2:14" x14ac:dyDescent="0.2">
      <c r="B468" s="59"/>
      <c r="C468" s="60"/>
      <c r="D468" s="57"/>
      <c r="E468" s="57"/>
      <c r="F468" s="57"/>
      <c r="G468" s="57"/>
      <c r="H468" s="57"/>
      <c r="I468" s="57"/>
      <c r="J468" s="57"/>
      <c r="K468" s="57"/>
      <c r="L468" s="57"/>
      <c r="M468" s="57"/>
      <c r="N468" s="57"/>
    </row>
    <row r="469" spans="2:14" x14ac:dyDescent="0.2">
      <c r="B469" s="59"/>
      <c r="C469" s="60"/>
      <c r="D469" s="57"/>
      <c r="E469" s="57"/>
      <c r="F469" s="57"/>
      <c r="G469" s="57"/>
      <c r="H469" s="57"/>
      <c r="I469" s="57"/>
      <c r="J469" s="57"/>
      <c r="K469" s="57"/>
      <c r="L469" s="57"/>
      <c r="M469" s="57"/>
      <c r="N469" s="57"/>
    </row>
    <row r="470" spans="2:14" x14ac:dyDescent="0.2">
      <c r="B470" s="59"/>
      <c r="C470" s="60"/>
      <c r="D470" s="57"/>
      <c r="E470" s="57"/>
      <c r="F470" s="57"/>
      <c r="G470" s="57"/>
      <c r="H470" s="57"/>
      <c r="I470" s="57"/>
      <c r="J470" s="57"/>
      <c r="K470" s="57"/>
      <c r="L470" s="57"/>
      <c r="M470" s="57"/>
      <c r="N470" s="57"/>
    </row>
    <row r="471" spans="2:14" x14ac:dyDescent="0.2">
      <c r="B471" s="61"/>
      <c r="C471" s="60"/>
      <c r="D471" s="57"/>
      <c r="E471" s="57"/>
      <c r="F471" s="57"/>
      <c r="G471" s="57"/>
      <c r="H471" s="57"/>
      <c r="I471" s="57"/>
      <c r="J471" s="57"/>
      <c r="K471" s="57"/>
      <c r="L471" s="57"/>
      <c r="M471" s="57"/>
      <c r="N471" s="57"/>
    </row>
    <row r="472" spans="2:14" x14ac:dyDescent="0.2">
      <c r="B472" s="61"/>
      <c r="C472" s="60"/>
      <c r="D472" s="57"/>
      <c r="E472" s="57"/>
      <c r="F472" s="57"/>
      <c r="G472" s="57"/>
      <c r="H472" s="57"/>
      <c r="I472" s="57"/>
      <c r="J472" s="57"/>
      <c r="K472" s="57"/>
      <c r="L472" s="57"/>
      <c r="M472" s="57"/>
      <c r="N472" s="57"/>
    </row>
    <row r="473" spans="2:14" x14ac:dyDescent="0.2">
      <c r="B473" s="61"/>
      <c r="C473" s="60"/>
      <c r="D473" s="57"/>
      <c r="E473" s="57"/>
      <c r="F473" s="57"/>
      <c r="G473" s="57"/>
      <c r="H473" s="57"/>
      <c r="I473" s="57"/>
      <c r="J473" s="57"/>
      <c r="K473" s="57"/>
      <c r="L473" s="57"/>
      <c r="M473" s="57"/>
      <c r="N473" s="57"/>
    </row>
    <row r="474" spans="2:14" x14ac:dyDescent="0.2">
      <c r="B474" s="61"/>
      <c r="C474" s="60"/>
      <c r="D474" s="57"/>
      <c r="E474" s="57"/>
      <c r="F474" s="57"/>
      <c r="G474" s="57"/>
      <c r="H474" s="57"/>
      <c r="I474" s="57"/>
      <c r="J474" s="57"/>
      <c r="K474" s="57"/>
      <c r="L474" s="57"/>
      <c r="M474" s="57"/>
      <c r="N474" s="57"/>
    </row>
    <row r="475" spans="2:14" x14ac:dyDescent="0.2">
      <c r="B475" s="61"/>
      <c r="C475" s="60"/>
      <c r="D475" s="57"/>
      <c r="E475" s="57"/>
      <c r="F475" s="57"/>
      <c r="G475" s="57"/>
      <c r="H475" s="57"/>
      <c r="I475" s="57"/>
      <c r="J475" s="57"/>
      <c r="K475" s="57"/>
      <c r="L475" s="57"/>
      <c r="M475" s="57"/>
      <c r="N475" s="57"/>
    </row>
    <row r="476" spans="2:14" x14ac:dyDescent="0.2">
      <c r="B476" s="61"/>
      <c r="C476" s="60"/>
      <c r="D476" s="57"/>
      <c r="E476" s="57"/>
      <c r="F476" s="57"/>
      <c r="G476" s="57"/>
      <c r="H476" s="57"/>
      <c r="I476" s="57"/>
      <c r="J476" s="57"/>
      <c r="K476" s="57"/>
      <c r="L476" s="57"/>
      <c r="M476" s="57"/>
      <c r="N476" s="57"/>
    </row>
    <row r="477" spans="2:14" x14ac:dyDescent="0.2">
      <c r="B477" s="61"/>
      <c r="C477" s="60"/>
      <c r="D477" s="57"/>
      <c r="E477" s="57"/>
      <c r="F477" s="57"/>
      <c r="G477" s="57"/>
      <c r="H477" s="57"/>
      <c r="I477" s="57"/>
      <c r="J477" s="57"/>
      <c r="K477" s="57"/>
      <c r="L477" s="57"/>
      <c r="M477" s="57"/>
      <c r="N477" s="57"/>
    </row>
    <row r="478" spans="2:14" x14ac:dyDescent="0.2">
      <c r="B478" s="61"/>
      <c r="C478" s="60"/>
      <c r="D478" s="57"/>
      <c r="E478" s="57"/>
      <c r="F478" s="57"/>
      <c r="G478" s="57"/>
      <c r="H478" s="57"/>
      <c r="I478" s="57"/>
      <c r="J478" s="57"/>
      <c r="K478" s="57"/>
      <c r="L478" s="57"/>
      <c r="M478" s="57"/>
      <c r="N478" s="57"/>
    </row>
    <row r="479" spans="2:14" x14ac:dyDescent="0.2">
      <c r="B479" s="61"/>
      <c r="C479" s="60"/>
      <c r="D479" s="57"/>
      <c r="E479" s="57"/>
      <c r="F479" s="57"/>
      <c r="G479" s="57"/>
      <c r="H479" s="57"/>
      <c r="I479" s="57"/>
      <c r="J479" s="57"/>
      <c r="K479" s="57"/>
      <c r="L479" s="57"/>
      <c r="M479" s="57"/>
      <c r="N479" s="57"/>
    </row>
    <row r="480" spans="2:14" x14ac:dyDescent="0.2">
      <c r="B480" s="61"/>
      <c r="C480" s="60"/>
      <c r="D480" s="57"/>
      <c r="E480" s="57"/>
      <c r="F480" s="57"/>
      <c r="G480" s="57"/>
      <c r="H480" s="57"/>
      <c r="I480" s="57"/>
      <c r="J480" s="57"/>
      <c r="K480" s="57"/>
      <c r="L480" s="57"/>
      <c r="M480" s="57"/>
      <c r="N480" s="57"/>
    </row>
    <row r="481" spans="2:14" x14ac:dyDescent="0.2">
      <c r="B481" s="61"/>
      <c r="C481" s="60"/>
      <c r="D481" s="57"/>
      <c r="E481" s="57"/>
      <c r="F481" s="57"/>
      <c r="G481" s="57"/>
      <c r="H481" s="57"/>
      <c r="I481" s="57"/>
      <c r="J481" s="57"/>
      <c r="K481" s="57"/>
      <c r="L481" s="57"/>
      <c r="M481" s="57"/>
      <c r="N481" s="57"/>
    </row>
    <row r="482" spans="2:14" x14ac:dyDescent="0.2">
      <c r="B482" s="61"/>
      <c r="C482" s="60"/>
      <c r="D482" s="57"/>
      <c r="E482" s="57"/>
      <c r="F482" s="57"/>
      <c r="G482" s="57"/>
      <c r="H482" s="57"/>
      <c r="I482" s="57"/>
      <c r="J482" s="57"/>
      <c r="K482" s="57"/>
      <c r="L482" s="57"/>
      <c r="M482" s="57"/>
      <c r="N482" s="57"/>
    </row>
    <row r="483" spans="2:14" x14ac:dyDescent="0.2">
      <c r="B483" s="61"/>
      <c r="C483" s="60"/>
      <c r="D483" s="57"/>
      <c r="E483" s="57"/>
      <c r="F483" s="57"/>
      <c r="G483" s="57"/>
      <c r="H483" s="57"/>
      <c r="I483" s="57"/>
      <c r="J483" s="57"/>
      <c r="K483" s="57"/>
      <c r="L483" s="57"/>
      <c r="M483" s="57"/>
      <c r="N483" s="57"/>
    </row>
    <row r="484" spans="2:14" x14ac:dyDescent="0.2">
      <c r="B484" s="61"/>
      <c r="C484" s="60"/>
      <c r="D484" s="57"/>
      <c r="E484" s="57"/>
      <c r="F484" s="57"/>
      <c r="G484" s="57"/>
      <c r="H484" s="57"/>
      <c r="I484" s="57"/>
      <c r="J484" s="57"/>
      <c r="K484" s="57"/>
      <c r="L484" s="57"/>
      <c r="M484" s="57"/>
      <c r="N484" s="57"/>
    </row>
    <row r="485" spans="2:14" x14ac:dyDescent="0.2">
      <c r="B485" s="61"/>
      <c r="C485" s="60"/>
      <c r="D485" s="57"/>
      <c r="E485" s="57"/>
      <c r="F485" s="57"/>
      <c r="G485" s="57"/>
      <c r="H485" s="57"/>
      <c r="I485" s="57"/>
      <c r="J485" s="57"/>
      <c r="K485" s="57"/>
      <c r="L485" s="57"/>
      <c r="M485" s="57"/>
      <c r="N485" s="57"/>
    </row>
    <row r="486" spans="2:14" x14ac:dyDescent="0.2">
      <c r="B486" s="61"/>
      <c r="C486" s="60"/>
      <c r="D486" s="57"/>
      <c r="E486" s="57"/>
      <c r="F486" s="57"/>
      <c r="G486" s="57"/>
      <c r="H486" s="57"/>
      <c r="I486" s="57"/>
      <c r="J486" s="57"/>
      <c r="K486" s="57"/>
      <c r="L486" s="57"/>
      <c r="M486" s="57"/>
      <c r="N486" s="57"/>
    </row>
    <row r="487" spans="2:14" x14ac:dyDescent="0.2">
      <c r="B487" s="61"/>
      <c r="C487" s="60"/>
      <c r="D487" s="57"/>
      <c r="E487" s="57"/>
      <c r="F487" s="57"/>
      <c r="G487" s="57"/>
      <c r="H487" s="57"/>
      <c r="I487" s="57"/>
      <c r="J487" s="57"/>
      <c r="K487" s="57"/>
      <c r="L487" s="57"/>
      <c r="M487" s="57"/>
      <c r="N487" s="57"/>
    </row>
    <row r="488" spans="2:14" x14ac:dyDescent="0.2">
      <c r="B488" s="61"/>
      <c r="C488" s="60"/>
      <c r="D488" s="57"/>
      <c r="E488" s="57"/>
      <c r="F488" s="57"/>
      <c r="G488" s="57"/>
      <c r="H488" s="57"/>
      <c r="I488" s="57"/>
      <c r="J488" s="57"/>
      <c r="K488" s="57"/>
      <c r="L488" s="57"/>
      <c r="M488" s="57"/>
      <c r="N488" s="57"/>
    </row>
    <row r="489" spans="2:14" x14ac:dyDescent="0.2">
      <c r="B489" s="61"/>
      <c r="C489" s="60"/>
      <c r="D489" s="57"/>
      <c r="E489" s="57"/>
      <c r="F489" s="57"/>
      <c r="G489" s="57"/>
      <c r="H489" s="57"/>
      <c r="I489" s="57"/>
      <c r="J489" s="57"/>
      <c r="K489" s="57"/>
      <c r="L489" s="57"/>
      <c r="M489" s="57"/>
      <c r="N489" s="57"/>
    </row>
    <row r="490" spans="2:14" x14ac:dyDescent="0.2">
      <c r="B490" s="61"/>
      <c r="C490" s="60"/>
      <c r="D490" s="57"/>
      <c r="E490" s="57"/>
      <c r="F490" s="57"/>
      <c r="G490" s="57"/>
      <c r="H490" s="57"/>
      <c r="I490" s="57"/>
      <c r="J490" s="57"/>
      <c r="K490" s="57"/>
      <c r="L490" s="57"/>
      <c r="M490" s="57"/>
      <c r="N490" s="57"/>
    </row>
    <row r="491" spans="2:14" x14ac:dyDescent="0.2">
      <c r="B491" s="61"/>
      <c r="C491" s="60"/>
      <c r="D491" s="57"/>
      <c r="E491" s="57"/>
      <c r="F491" s="57"/>
      <c r="G491" s="57"/>
      <c r="H491" s="57"/>
      <c r="I491" s="57"/>
      <c r="J491" s="57"/>
      <c r="K491" s="57"/>
      <c r="L491" s="57"/>
      <c r="M491" s="57"/>
      <c r="N491" s="57"/>
    </row>
    <row r="492" spans="2:14" x14ac:dyDescent="0.2">
      <c r="B492" s="61"/>
      <c r="C492" s="60"/>
      <c r="D492" s="57"/>
      <c r="E492" s="57"/>
      <c r="F492" s="57"/>
      <c r="G492" s="57"/>
      <c r="H492" s="57"/>
      <c r="I492" s="57"/>
      <c r="J492" s="57"/>
      <c r="K492" s="57"/>
      <c r="L492" s="57"/>
      <c r="M492" s="57"/>
      <c r="N492" s="57"/>
    </row>
    <row r="493" spans="2:14" x14ac:dyDescent="0.2">
      <c r="B493" s="61"/>
      <c r="C493" s="60"/>
      <c r="D493" s="57"/>
      <c r="E493" s="57"/>
      <c r="F493" s="57"/>
      <c r="G493" s="57"/>
      <c r="H493" s="57"/>
      <c r="I493" s="57"/>
      <c r="J493" s="57"/>
      <c r="K493" s="57"/>
      <c r="L493" s="57"/>
      <c r="M493" s="57"/>
      <c r="N493" s="57"/>
    </row>
    <row r="494" spans="2:14" x14ac:dyDescent="0.2">
      <c r="B494" s="61"/>
      <c r="C494" s="60"/>
      <c r="D494" s="57"/>
      <c r="E494" s="57"/>
      <c r="F494" s="57"/>
      <c r="G494" s="57"/>
      <c r="H494" s="57"/>
      <c r="I494" s="57"/>
      <c r="J494" s="57"/>
      <c r="K494" s="57"/>
      <c r="L494" s="57"/>
      <c r="M494" s="57"/>
      <c r="N494" s="57"/>
    </row>
    <row r="495" spans="2:14" x14ac:dyDescent="0.2">
      <c r="B495" s="61"/>
      <c r="C495" s="60"/>
      <c r="D495" s="57"/>
      <c r="E495" s="57"/>
      <c r="F495" s="57"/>
      <c r="G495" s="57"/>
      <c r="H495" s="57"/>
      <c r="I495" s="57"/>
      <c r="J495" s="57"/>
      <c r="K495" s="57"/>
      <c r="L495" s="57"/>
      <c r="M495" s="57"/>
      <c r="N495" s="57"/>
    </row>
    <row r="496" spans="2:14" x14ac:dyDescent="0.2">
      <c r="B496" s="61"/>
      <c r="C496" s="60"/>
      <c r="D496" s="57"/>
      <c r="E496" s="57"/>
      <c r="F496" s="57"/>
      <c r="G496" s="57"/>
      <c r="H496" s="57"/>
      <c r="I496" s="57"/>
      <c r="J496" s="57"/>
      <c r="K496" s="57"/>
      <c r="L496" s="57"/>
      <c r="M496" s="57"/>
      <c r="N496" s="57"/>
    </row>
    <row r="497" spans="2:14" x14ac:dyDescent="0.2">
      <c r="B497" s="61"/>
      <c r="C497" s="60"/>
      <c r="D497" s="57"/>
      <c r="E497" s="57"/>
      <c r="F497" s="57"/>
      <c r="G497" s="57"/>
      <c r="H497" s="57"/>
      <c r="I497" s="57"/>
      <c r="J497" s="57"/>
      <c r="K497" s="57"/>
      <c r="L497" s="57"/>
      <c r="M497" s="57"/>
      <c r="N497" s="57"/>
    </row>
    <row r="498" spans="2:14" x14ac:dyDescent="0.2">
      <c r="B498" s="61"/>
      <c r="C498" s="60"/>
      <c r="D498" s="57"/>
      <c r="E498" s="57"/>
      <c r="F498" s="57"/>
      <c r="G498" s="57"/>
      <c r="H498" s="57"/>
      <c r="I498" s="57"/>
      <c r="J498" s="57"/>
      <c r="K498" s="57"/>
      <c r="L498" s="57"/>
      <c r="M498" s="57"/>
      <c r="N498" s="57"/>
    </row>
    <row r="499" spans="2:14" x14ac:dyDescent="0.2">
      <c r="B499" s="61"/>
      <c r="C499" s="60"/>
      <c r="D499" s="57"/>
      <c r="E499" s="57"/>
      <c r="F499" s="57"/>
      <c r="G499" s="57"/>
      <c r="H499" s="57"/>
      <c r="I499" s="57"/>
      <c r="J499" s="57"/>
      <c r="K499" s="57"/>
      <c r="L499" s="57"/>
      <c r="M499" s="57"/>
      <c r="N499" s="57"/>
    </row>
    <row r="500" spans="2:14" x14ac:dyDescent="0.2">
      <c r="B500" s="61"/>
      <c r="C500" s="60"/>
      <c r="D500" s="57"/>
      <c r="E500" s="57"/>
      <c r="F500" s="57"/>
      <c r="G500" s="57"/>
      <c r="H500" s="57"/>
      <c r="I500" s="57"/>
      <c r="J500" s="57"/>
      <c r="K500" s="57"/>
      <c r="L500" s="57"/>
      <c r="M500" s="57"/>
      <c r="N500" s="57"/>
    </row>
    <row r="501" spans="2:14" x14ac:dyDescent="0.2">
      <c r="B501" s="61"/>
      <c r="C501" s="60"/>
      <c r="D501" s="57"/>
      <c r="E501" s="57"/>
      <c r="F501" s="57"/>
      <c r="G501" s="57"/>
      <c r="H501" s="57"/>
      <c r="I501" s="57"/>
      <c r="J501" s="57"/>
      <c r="K501" s="57"/>
      <c r="L501" s="57"/>
      <c r="M501" s="57"/>
      <c r="N501" s="57"/>
    </row>
    <row r="502" spans="2:14" x14ac:dyDescent="0.2">
      <c r="B502" s="61"/>
      <c r="C502" s="60"/>
      <c r="D502" s="57"/>
      <c r="E502" s="57"/>
      <c r="F502" s="57"/>
      <c r="G502" s="57"/>
      <c r="H502" s="57"/>
      <c r="I502" s="57"/>
      <c r="J502" s="57"/>
      <c r="K502" s="57"/>
      <c r="L502" s="57"/>
      <c r="M502" s="57"/>
      <c r="N502" s="57"/>
    </row>
    <row r="503" spans="2:14" x14ac:dyDescent="0.2">
      <c r="B503" s="61"/>
      <c r="C503" s="60"/>
      <c r="D503" s="57"/>
      <c r="E503" s="57"/>
      <c r="F503" s="57"/>
      <c r="G503" s="57"/>
      <c r="H503" s="57"/>
      <c r="I503" s="57"/>
      <c r="J503" s="57"/>
      <c r="K503" s="57"/>
      <c r="L503" s="57"/>
      <c r="M503" s="57"/>
      <c r="N503" s="57"/>
    </row>
    <row r="504" spans="2:14" x14ac:dyDescent="0.2">
      <c r="B504" s="61"/>
      <c r="C504" s="60"/>
      <c r="D504" s="57"/>
      <c r="E504" s="57"/>
      <c r="F504" s="57"/>
      <c r="G504" s="57"/>
      <c r="H504" s="57"/>
      <c r="I504" s="57"/>
      <c r="J504" s="57"/>
      <c r="K504" s="57"/>
      <c r="L504" s="57"/>
      <c r="M504" s="57"/>
      <c r="N504" s="57"/>
    </row>
    <row r="505" spans="2:14" x14ac:dyDescent="0.2">
      <c r="B505" s="61"/>
      <c r="C505" s="60"/>
      <c r="D505" s="57"/>
      <c r="E505" s="57"/>
      <c r="F505" s="57"/>
      <c r="G505" s="57"/>
      <c r="H505" s="57"/>
      <c r="I505" s="57"/>
      <c r="J505" s="57"/>
      <c r="K505" s="57"/>
      <c r="L505" s="57"/>
      <c r="M505" s="57"/>
      <c r="N505" s="57"/>
    </row>
    <row r="506" spans="2:14" x14ac:dyDescent="0.2">
      <c r="B506" s="61"/>
      <c r="C506" s="60"/>
      <c r="D506" s="57"/>
      <c r="E506" s="57"/>
      <c r="F506" s="57"/>
      <c r="G506" s="57"/>
      <c r="H506" s="57"/>
      <c r="I506" s="57"/>
      <c r="J506" s="57"/>
      <c r="K506" s="57"/>
      <c r="L506" s="57"/>
      <c r="M506" s="57"/>
      <c r="N506" s="57"/>
    </row>
    <row r="507" spans="2:14" x14ac:dyDescent="0.2">
      <c r="B507" s="61"/>
      <c r="C507" s="60"/>
      <c r="D507" s="57"/>
      <c r="E507" s="57"/>
      <c r="F507" s="57"/>
      <c r="G507" s="57"/>
      <c r="H507" s="57"/>
      <c r="I507" s="57"/>
      <c r="J507" s="57"/>
      <c r="K507" s="57"/>
      <c r="L507" s="57"/>
      <c r="M507" s="57"/>
      <c r="N507" s="57"/>
    </row>
    <row r="508" spans="2:14" x14ac:dyDescent="0.2">
      <c r="B508" s="61"/>
      <c r="C508" s="60"/>
      <c r="D508" s="57"/>
      <c r="E508" s="57"/>
      <c r="F508" s="57"/>
      <c r="G508" s="57"/>
      <c r="H508" s="57"/>
      <c r="I508" s="57"/>
      <c r="J508" s="57"/>
      <c r="K508" s="57"/>
      <c r="L508" s="57"/>
      <c r="M508" s="57"/>
      <c r="N508" s="57"/>
    </row>
    <row r="509" spans="2:14" x14ac:dyDescent="0.2">
      <c r="B509" s="61"/>
      <c r="C509" s="60"/>
      <c r="D509" s="57"/>
      <c r="E509" s="57"/>
      <c r="F509" s="57"/>
      <c r="G509" s="57"/>
      <c r="H509" s="57"/>
      <c r="I509" s="57"/>
      <c r="J509" s="57"/>
      <c r="K509" s="57"/>
      <c r="L509" s="57"/>
      <c r="M509" s="57"/>
      <c r="N509" s="57"/>
    </row>
    <row r="510" spans="2:14" x14ac:dyDescent="0.2">
      <c r="B510" s="61"/>
      <c r="C510" s="60"/>
      <c r="D510" s="57"/>
      <c r="E510" s="57"/>
      <c r="F510" s="57"/>
      <c r="G510" s="57"/>
      <c r="H510" s="57"/>
      <c r="I510" s="57"/>
      <c r="J510" s="57"/>
      <c r="K510" s="57"/>
      <c r="L510" s="57"/>
      <c r="M510" s="57"/>
      <c r="N510" s="57"/>
    </row>
    <row r="511" spans="2:14" x14ac:dyDescent="0.2">
      <c r="B511" s="61"/>
      <c r="C511" s="60"/>
      <c r="D511" s="57"/>
      <c r="E511" s="57"/>
      <c r="F511" s="57"/>
      <c r="G511" s="57"/>
      <c r="H511" s="57"/>
      <c r="I511" s="57"/>
      <c r="J511" s="57"/>
      <c r="K511" s="57"/>
      <c r="L511" s="57"/>
      <c r="M511" s="57"/>
      <c r="N511" s="57"/>
    </row>
    <row r="512" spans="2:14" x14ac:dyDescent="0.2">
      <c r="B512" s="61"/>
      <c r="C512" s="60"/>
      <c r="D512" s="57"/>
      <c r="E512" s="57"/>
      <c r="F512" s="57"/>
      <c r="G512" s="57"/>
      <c r="H512" s="57"/>
      <c r="I512" s="57"/>
      <c r="J512" s="57"/>
      <c r="K512" s="57"/>
      <c r="L512" s="57"/>
      <c r="M512" s="57"/>
      <c r="N512" s="57"/>
    </row>
    <row r="513" spans="2:14" x14ac:dyDescent="0.2">
      <c r="B513" s="61"/>
      <c r="C513" s="60"/>
      <c r="D513" s="57"/>
      <c r="E513" s="57"/>
      <c r="F513" s="57"/>
      <c r="G513" s="57"/>
      <c r="H513" s="57"/>
      <c r="I513" s="57"/>
      <c r="J513" s="57"/>
      <c r="K513" s="57"/>
      <c r="L513" s="57"/>
      <c r="M513" s="57"/>
      <c r="N513" s="57"/>
    </row>
    <row r="514" spans="2:14" x14ac:dyDescent="0.2">
      <c r="B514" s="61"/>
      <c r="C514" s="60"/>
      <c r="D514" s="57"/>
      <c r="E514" s="57"/>
      <c r="F514" s="57"/>
      <c r="G514" s="57"/>
      <c r="H514" s="57"/>
      <c r="I514" s="57"/>
      <c r="J514" s="57"/>
      <c r="K514" s="57"/>
      <c r="L514" s="57"/>
      <c r="M514" s="57"/>
      <c r="N514" s="57"/>
    </row>
    <row r="515" spans="2:14" x14ac:dyDescent="0.2">
      <c r="B515" s="61"/>
      <c r="C515" s="60"/>
      <c r="D515" s="57"/>
      <c r="E515" s="57"/>
      <c r="F515" s="57"/>
      <c r="G515" s="57"/>
      <c r="H515" s="57"/>
      <c r="I515" s="57"/>
      <c r="J515" s="57"/>
      <c r="K515" s="57"/>
      <c r="L515" s="57"/>
      <c r="M515" s="57"/>
      <c r="N515" s="57"/>
    </row>
    <row r="516" spans="2:14" x14ac:dyDescent="0.2">
      <c r="B516" s="61"/>
      <c r="C516" s="60"/>
      <c r="D516" s="57"/>
      <c r="E516" s="57"/>
      <c r="F516" s="57"/>
      <c r="G516" s="57"/>
      <c r="H516" s="57"/>
      <c r="I516" s="57"/>
      <c r="J516" s="57"/>
      <c r="K516" s="57"/>
      <c r="L516" s="57"/>
      <c r="M516" s="57"/>
      <c r="N516" s="57"/>
    </row>
    <row r="517" spans="2:14" x14ac:dyDescent="0.2">
      <c r="B517" s="61"/>
      <c r="C517" s="60"/>
      <c r="D517" s="57"/>
      <c r="E517" s="57"/>
      <c r="F517" s="57"/>
      <c r="G517" s="57"/>
      <c r="H517" s="57"/>
      <c r="I517" s="57"/>
      <c r="J517" s="57"/>
      <c r="K517" s="57"/>
      <c r="L517" s="57"/>
      <c r="M517" s="57"/>
      <c r="N517" s="57"/>
    </row>
    <row r="518" spans="2:14" x14ac:dyDescent="0.2">
      <c r="B518" s="61"/>
      <c r="C518" s="60"/>
      <c r="D518" s="57"/>
      <c r="E518" s="57"/>
      <c r="F518" s="57"/>
      <c r="G518" s="57"/>
      <c r="H518" s="57"/>
      <c r="I518" s="57"/>
      <c r="J518" s="57"/>
      <c r="K518" s="57"/>
      <c r="L518" s="57"/>
      <c r="M518" s="57"/>
      <c r="N518" s="57"/>
    </row>
    <row r="519" spans="2:14" x14ac:dyDescent="0.2">
      <c r="B519" s="61"/>
      <c r="C519" s="60"/>
      <c r="D519" s="57"/>
      <c r="E519" s="57"/>
      <c r="F519" s="57"/>
      <c r="G519" s="57"/>
      <c r="H519" s="57"/>
      <c r="I519" s="57"/>
      <c r="J519" s="57"/>
      <c r="K519" s="57"/>
      <c r="L519" s="57"/>
      <c r="M519" s="57"/>
      <c r="N519" s="57"/>
    </row>
    <row r="520" spans="2:14" x14ac:dyDescent="0.2">
      <c r="B520" s="61"/>
      <c r="C520" s="60"/>
      <c r="D520" s="57"/>
      <c r="E520" s="57"/>
      <c r="F520" s="57"/>
      <c r="G520" s="57"/>
      <c r="H520" s="57"/>
      <c r="I520" s="57"/>
      <c r="J520" s="57"/>
      <c r="K520" s="57"/>
      <c r="L520" s="57"/>
      <c r="M520" s="57"/>
      <c r="N520" s="57"/>
    </row>
    <row r="521" spans="2:14" x14ac:dyDescent="0.2">
      <c r="B521" s="61"/>
      <c r="C521" s="60"/>
      <c r="D521" s="57"/>
      <c r="E521" s="57"/>
      <c r="F521" s="57"/>
      <c r="G521" s="57"/>
      <c r="H521" s="57"/>
      <c r="I521" s="57"/>
      <c r="J521" s="57"/>
      <c r="K521" s="57"/>
      <c r="L521" s="57"/>
      <c r="M521" s="57"/>
      <c r="N521" s="57"/>
    </row>
    <row r="522" spans="2:14" x14ac:dyDescent="0.2">
      <c r="B522" s="61"/>
      <c r="C522" s="60"/>
      <c r="D522" s="57"/>
      <c r="E522" s="57"/>
      <c r="F522" s="57"/>
      <c r="G522" s="57"/>
      <c r="H522" s="57"/>
      <c r="I522" s="57"/>
      <c r="J522" s="57"/>
      <c r="K522" s="57"/>
      <c r="L522" s="57"/>
      <c r="M522" s="57"/>
      <c r="N522" s="57"/>
    </row>
    <row r="523" spans="2:14" x14ac:dyDescent="0.2">
      <c r="B523" s="61"/>
      <c r="C523" s="60"/>
      <c r="D523" s="57"/>
      <c r="E523" s="57"/>
      <c r="F523" s="57"/>
      <c r="G523" s="57"/>
      <c r="H523" s="57"/>
      <c r="I523" s="57"/>
      <c r="J523" s="57"/>
      <c r="K523" s="57"/>
      <c r="L523" s="57"/>
      <c r="M523" s="57"/>
      <c r="N523" s="57"/>
    </row>
    <row r="524" spans="2:14" x14ac:dyDescent="0.2">
      <c r="B524" s="61"/>
      <c r="C524" s="60"/>
      <c r="D524" s="57"/>
      <c r="E524" s="57"/>
      <c r="F524" s="57"/>
      <c r="G524" s="57"/>
      <c r="H524" s="57"/>
      <c r="I524" s="57"/>
      <c r="J524" s="57"/>
      <c r="K524" s="57"/>
      <c r="L524" s="57"/>
      <c r="M524" s="57"/>
      <c r="N524" s="57"/>
    </row>
    <row r="525" spans="2:14" x14ac:dyDescent="0.2">
      <c r="B525" s="61"/>
      <c r="C525" s="60"/>
      <c r="D525" s="57"/>
      <c r="E525" s="57"/>
      <c r="F525" s="57"/>
      <c r="G525" s="57"/>
      <c r="H525" s="57"/>
      <c r="I525" s="57"/>
      <c r="J525" s="57"/>
      <c r="K525" s="57"/>
      <c r="L525" s="57"/>
      <c r="M525" s="57"/>
      <c r="N525" s="57"/>
    </row>
    <row r="526" spans="2:14" x14ac:dyDescent="0.2">
      <c r="B526" s="61"/>
      <c r="C526" s="60"/>
      <c r="D526" s="57"/>
      <c r="E526" s="57"/>
      <c r="F526" s="57"/>
      <c r="G526" s="57"/>
      <c r="H526" s="57"/>
      <c r="I526" s="57"/>
      <c r="J526" s="57"/>
      <c r="K526" s="57"/>
      <c r="L526" s="57"/>
      <c r="M526" s="57"/>
      <c r="N526" s="57"/>
    </row>
    <row r="527" spans="2:14" x14ac:dyDescent="0.2">
      <c r="B527" s="61"/>
      <c r="C527" s="60"/>
      <c r="D527" s="57"/>
      <c r="E527" s="57"/>
      <c r="F527" s="57"/>
      <c r="G527" s="57"/>
      <c r="H527" s="57"/>
      <c r="I527" s="57"/>
      <c r="J527" s="57"/>
      <c r="K527" s="57"/>
      <c r="L527" s="57"/>
      <c r="M527" s="57"/>
      <c r="N527" s="57"/>
    </row>
    <row r="528" spans="2:14" x14ac:dyDescent="0.2">
      <c r="B528" s="61"/>
      <c r="C528" s="60"/>
      <c r="D528" s="57"/>
      <c r="E528" s="57"/>
      <c r="F528" s="57"/>
      <c r="G528" s="57"/>
      <c r="H528" s="57"/>
      <c r="I528" s="57"/>
      <c r="J528" s="57"/>
      <c r="K528" s="57"/>
      <c r="L528" s="57"/>
      <c r="M528" s="57"/>
      <c r="N528" s="57"/>
    </row>
    <row r="529" spans="2:14" x14ac:dyDescent="0.2">
      <c r="B529" s="61"/>
      <c r="C529" s="60"/>
      <c r="D529" s="57"/>
      <c r="E529" s="57"/>
      <c r="F529" s="57"/>
      <c r="G529" s="57"/>
      <c r="H529" s="57"/>
      <c r="I529" s="57"/>
      <c r="J529" s="57"/>
      <c r="K529" s="57"/>
      <c r="L529" s="57"/>
      <c r="M529" s="57"/>
      <c r="N529" s="57"/>
    </row>
    <row r="530" spans="2:14" x14ac:dyDescent="0.2">
      <c r="B530" s="61"/>
      <c r="C530" s="60"/>
      <c r="D530" s="57"/>
      <c r="E530" s="57"/>
      <c r="F530" s="57"/>
      <c r="G530" s="57"/>
      <c r="H530" s="57"/>
      <c r="I530" s="57"/>
      <c r="J530" s="57"/>
      <c r="K530" s="57"/>
      <c r="L530" s="57"/>
      <c r="M530" s="57"/>
      <c r="N530" s="57"/>
    </row>
    <row r="531" spans="2:14" x14ac:dyDescent="0.2">
      <c r="B531" s="61"/>
      <c r="C531" s="60"/>
      <c r="D531" s="57"/>
      <c r="E531" s="57"/>
      <c r="F531" s="57"/>
      <c r="G531" s="57"/>
      <c r="H531" s="57"/>
      <c r="I531" s="57"/>
      <c r="J531" s="57"/>
      <c r="K531" s="57"/>
      <c r="L531" s="57"/>
      <c r="M531" s="57"/>
      <c r="N531" s="57"/>
    </row>
    <row r="532" spans="2:14" x14ac:dyDescent="0.2">
      <c r="B532" s="61"/>
      <c r="C532" s="60"/>
      <c r="D532" s="57"/>
      <c r="E532" s="57"/>
      <c r="F532" s="57"/>
      <c r="G532" s="57"/>
      <c r="H532" s="57"/>
      <c r="I532" s="57"/>
      <c r="J532" s="57"/>
      <c r="K532" s="57"/>
      <c r="L532" s="57"/>
      <c r="M532" s="57"/>
      <c r="N532" s="57"/>
    </row>
    <row r="533" spans="2:14" x14ac:dyDescent="0.2">
      <c r="B533" s="61"/>
      <c r="C533" s="60"/>
      <c r="D533" s="57"/>
      <c r="E533" s="57"/>
      <c r="F533" s="57"/>
      <c r="G533" s="57"/>
      <c r="H533" s="57"/>
      <c r="I533" s="57"/>
      <c r="J533" s="57"/>
      <c r="K533" s="57"/>
      <c r="L533" s="57"/>
      <c r="M533" s="57"/>
      <c r="N533" s="57"/>
    </row>
    <row r="534" spans="2:14" x14ac:dyDescent="0.2">
      <c r="B534" s="61"/>
      <c r="C534" s="60"/>
      <c r="D534" s="57"/>
      <c r="E534" s="57"/>
      <c r="F534" s="57"/>
      <c r="G534" s="57"/>
      <c r="H534" s="57"/>
      <c r="I534" s="57"/>
      <c r="J534" s="57"/>
      <c r="K534" s="57"/>
      <c r="L534" s="57"/>
      <c r="M534" s="57"/>
      <c r="N534" s="57"/>
    </row>
    <row r="535" spans="2:14" x14ac:dyDescent="0.2">
      <c r="B535" s="61"/>
      <c r="C535" s="60"/>
      <c r="D535" s="57"/>
      <c r="E535" s="57"/>
      <c r="F535" s="57"/>
      <c r="G535" s="57"/>
      <c r="H535" s="57"/>
      <c r="I535" s="57"/>
      <c r="J535" s="57"/>
      <c r="K535" s="57"/>
      <c r="L535" s="57"/>
      <c r="M535" s="57"/>
      <c r="N535" s="57"/>
    </row>
    <row r="536" spans="2:14" x14ac:dyDescent="0.2">
      <c r="B536" s="61"/>
      <c r="C536" s="60"/>
      <c r="D536" s="57"/>
      <c r="E536" s="57"/>
      <c r="F536" s="57"/>
      <c r="G536" s="57"/>
      <c r="H536" s="57"/>
      <c r="I536" s="57"/>
      <c r="J536" s="57"/>
      <c r="K536" s="57"/>
      <c r="L536" s="57"/>
      <c r="M536" s="57"/>
      <c r="N536" s="57"/>
    </row>
    <row r="537" spans="2:14" x14ac:dyDescent="0.2">
      <c r="B537" s="61"/>
      <c r="C537" s="60"/>
      <c r="D537" s="57"/>
      <c r="E537" s="57"/>
      <c r="F537" s="57"/>
      <c r="G537" s="57"/>
      <c r="H537" s="57"/>
      <c r="I537" s="57"/>
      <c r="J537" s="57"/>
      <c r="K537" s="57"/>
      <c r="L537" s="57"/>
      <c r="M537" s="57"/>
      <c r="N537" s="57"/>
    </row>
    <row r="538" spans="2:14" x14ac:dyDescent="0.2">
      <c r="B538" s="61"/>
      <c r="C538" s="60"/>
      <c r="D538" s="57"/>
      <c r="E538" s="57"/>
      <c r="F538" s="57"/>
      <c r="G538" s="57"/>
      <c r="H538" s="57"/>
      <c r="I538" s="57"/>
      <c r="J538" s="57"/>
      <c r="K538" s="57"/>
      <c r="L538" s="57"/>
      <c r="M538" s="57"/>
      <c r="N538" s="57"/>
    </row>
    <row r="539" spans="2:14" x14ac:dyDescent="0.2">
      <c r="B539" s="61"/>
      <c r="C539" s="60"/>
      <c r="D539" s="57"/>
      <c r="E539" s="57"/>
      <c r="F539" s="57"/>
      <c r="G539" s="57"/>
      <c r="H539" s="57"/>
      <c r="I539" s="57"/>
      <c r="J539" s="57"/>
      <c r="K539" s="57"/>
      <c r="L539" s="57"/>
      <c r="M539" s="57"/>
      <c r="N539" s="57"/>
    </row>
    <row r="540" spans="2:14" x14ac:dyDescent="0.2">
      <c r="B540" s="61"/>
      <c r="C540" s="60"/>
      <c r="D540" s="57"/>
      <c r="E540" s="57"/>
      <c r="F540" s="57"/>
      <c r="G540" s="57"/>
      <c r="H540" s="57"/>
      <c r="I540" s="57"/>
      <c r="J540" s="57"/>
      <c r="K540" s="57"/>
      <c r="L540" s="57"/>
      <c r="M540" s="57"/>
      <c r="N540" s="57"/>
    </row>
    <row r="541" spans="2:14" x14ac:dyDescent="0.2">
      <c r="B541" s="61"/>
      <c r="C541" s="60"/>
      <c r="D541" s="57"/>
      <c r="E541" s="57"/>
      <c r="F541" s="57"/>
      <c r="G541" s="57"/>
      <c r="H541" s="57"/>
      <c r="I541" s="57"/>
      <c r="J541" s="57"/>
      <c r="K541" s="57"/>
      <c r="L541" s="57"/>
      <c r="M541" s="57"/>
      <c r="N541" s="57"/>
    </row>
    <row r="542" spans="2:14" x14ac:dyDescent="0.2">
      <c r="B542" s="61"/>
      <c r="C542" s="60"/>
      <c r="D542" s="57"/>
      <c r="E542" s="57"/>
      <c r="F542" s="57"/>
      <c r="G542" s="57"/>
      <c r="H542" s="57"/>
      <c r="I542" s="57"/>
      <c r="J542" s="57"/>
      <c r="K542" s="57"/>
      <c r="L542" s="57"/>
      <c r="M542" s="57"/>
      <c r="N542" s="57"/>
    </row>
    <row r="543" spans="2:14" x14ac:dyDescent="0.2">
      <c r="B543" s="61"/>
      <c r="C543" s="60"/>
      <c r="D543" s="57"/>
      <c r="E543" s="57"/>
      <c r="F543" s="57"/>
      <c r="G543" s="57"/>
      <c r="H543" s="57"/>
      <c r="I543" s="57"/>
      <c r="J543" s="57"/>
      <c r="K543" s="57"/>
      <c r="L543" s="57"/>
      <c r="M543" s="57"/>
      <c r="N543" s="57"/>
    </row>
    <row r="544" spans="2:14" x14ac:dyDescent="0.2">
      <c r="B544" s="61"/>
      <c r="C544" s="60"/>
      <c r="D544" s="57"/>
      <c r="E544" s="57"/>
      <c r="F544" s="57"/>
      <c r="G544" s="57"/>
      <c r="H544" s="57"/>
      <c r="I544" s="57"/>
      <c r="J544" s="57"/>
      <c r="K544" s="57"/>
      <c r="L544" s="57"/>
      <c r="M544" s="57"/>
      <c r="N544" s="57"/>
    </row>
    <row r="545" spans="2:14" x14ac:dyDescent="0.2">
      <c r="B545" s="61"/>
      <c r="C545" s="60"/>
      <c r="D545" s="57"/>
      <c r="E545" s="57"/>
      <c r="F545" s="57"/>
      <c r="G545" s="57"/>
      <c r="H545" s="57"/>
      <c r="I545" s="57"/>
      <c r="J545" s="57"/>
      <c r="K545" s="57"/>
      <c r="L545" s="57"/>
      <c r="M545" s="57"/>
      <c r="N545" s="57"/>
    </row>
    <row r="546" spans="2:14" x14ac:dyDescent="0.2">
      <c r="B546" s="61"/>
      <c r="C546" s="60"/>
      <c r="D546" s="57"/>
      <c r="E546" s="57"/>
      <c r="F546" s="57"/>
      <c r="G546" s="57"/>
      <c r="H546" s="57"/>
      <c r="I546" s="57"/>
      <c r="J546" s="57"/>
      <c r="K546" s="57"/>
      <c r="L546" s="57"/>
      <c r="M546" s="57"/>
      <c r="N546" s="57"/>
    </row>
    <row r="547" spans="2:14" x14ac:dyDescent="0.2">
      <c r="B547" s="61"/>
      <c r="C547" s="60"/>
      <c r="D547" s="57"/>
      <c r="E547" s="57"/>
      <c r="F547" s="57"/>
      <c r="G547" s="57"/>
      <c r="H547" s="57"/>
      <c r="I547" s="57"/>
      <c r="J547" s="57"/>
      <c r="K547" s="57"/>
      <c r="L547" s="57"/>
      <c r="M547" s="57"/>
      <c r="N547" s="57"/>
    </row>
    <row r="548" spans="2:14" x14ac:dyDescent="0.2">
      <c r="B548" s="61"/>
      <c r="C548" s="60"/>
      <c r="D548" s="57"/>
      <c r="E548" s="57"/>
      <c r="F548" s="57"/>
      <c r="G548" s="57"/>
      <c r="H548" s="57"/>
      <c r="I548" s="57"/>
      <c r="J548" s="57"/>
      <c r="K548" s="57"/>
      <c r="L548" s="57"/>
      <c r="M548" s="57"/>
      <c r="N548" s="57"/>
    </row>
    <row r="549" spans="2:14" x14ac:dyDescent="0.2">
      <c r="B549" s="61"/>
      <c r="C549" s="60"/>
      <c r="D549" s="57"/>
      <c r="E549" s="57"/>
      <c r="F549" s="57"/>
      <c r="G549" s="57"/>
      <c r="H549" s="57"/>
      <c r="I549" s="57"/>
      <c r="J549" s="57"/>
      <c r="K549" s="57"/>
      <c r="L549" s="57"/>
      <c r="M549" s="57"/>
      <c r="N549" s="57"/>
    </row>
    <row r="550" spans="2:14" x14ac:dyDescent="0.2">
      <c r="B550" s="61"/>
      <c r="C550" s="60"/>
      <c r="D550" s="57"/>
      <c r="E550" s="57"/>
      <c r="F550" s="57"/>
      <c r="G550" s="57"/>
      <c r="H550" s="57"/>
      <c r="I550" s="57"/>
      <c r="J550" s="57"/>
      <c r="K550" s="57"/>
      <c r="L550" s="57"/>
      <c r="M550" s="57"/>
      <c r="N550" s="57"/>
    </row>
    <row r="551" spans="2:14" x14ac:dyDescent="0.2">
      <c r="B551" s="61"/>
      <c r="C551" s="60"/>
      <c r="D551" s="57"/>
      <c r="E551" s="57"/>
      <c r="F551" s="57"/>
      <c r="G551" s="57"/>
      <c r="H551" s="57"/>
      <c r="I551" s="57"/>
      <c r="J551" s="57"/>
      <c r="K551" s="57"/>
      <c r="L551" s="57"/>
      <c r="M551" s="57"/>
      <c r="N551" s="57"/>
    </row>
    <row r="552" spans="2:14" x14ac:dyDescent="0.2">
      <c r="B552" s="61"/>
      <c r="C552" s="60"/>
      <c r="D552" s="57"/>
      <c r="E552" s="57"/>
      <c r="F552" s="57"/>
      <c r="G552" s="57"/>
      <c r="H552" s="57"/>
      <c r="I552" s="57"/>
      <c r="J552" s="57"/>
      <c r="K552" s="57"/>
      <c r="L552" s="57"/>
      <c r="M552" s="57"/>
      <c r="N552" s="57"/>
    </row>
    <row r="553" spans="2:14" x14ac:dyDescent="0.2">
      <c r="B553" s="61"/>
      <c r="C553" s="60"/>
      <c r="D553" s="57"/>
      <c r="E553" s="57"/>
      <c r="F553" s="57"/>
      <c r="G553" s="57"/>
      <c r="H553" s="57"/>
      <c r="I553" s="57"/>
      <c r="J553" s="57"/>
      <c r="K553" s="57"/>
      <c r="L553" s="57"/>
      <c r="M553" s="57"/>
      <c r="N553" s="57"/>
    </row>
    <row r="554" spans="2:14" x14ac:dyDescent="0.2">
      <c r="B554" s="61"/>
      <c r="C554" s="60"/>
      <c r="D554" s="57"/>
      <c r="E554" s="57"/>
      <c r="F554" s="57"/>
      <c r="G554" s="57"/>
      <c r="H554" s="57"/>
      <c r="I554" s="57"/>
      <c r="J554" s="57"/>
      <c r="K554" s="57"/>
      <c r="L554" s="57"/>
      <c r="M554" s="57"/>
      <c r="N554" s="57"/>
    </row>
    <row r="555" spans="2:14" x14ac:dyDescent="0.2">
      <c r="B555" s="61"/>
      <c r="C555" s="60"/>
      <c r="D555" s="57"/>
      <c r="E555" s="57"/>
      <c r="F555" s="57"/>
      <c r="G555" s="57"/>
      <c r="H555" s="57"/>
      <c r="I555" s="57"/>
      <c r="J555" s="57"/>
      <c r="K555" s="57"/>
      <c r="L555" s="57"/>
      <c r="M555" s="57"/>
      <c r="N555" s="57"/>
    </row>
    <row r="556" spans="2:14" x14ac:dyDescent="0.2">
      <c r="B556" s="61"/>
      <c r="C556" s="60"/>
      <c r="D556" s="57"/>
      <c r="E556" s="57"/>
      <c r="F556" s="57"/>
      <c r="G556" s="57"/>
      <c r="H556" s="57"/>
      <c r="I556" s="57"/>
      <c r="J556" s="57"/>
      <c r="K556" s="57"/>
      <c r="L556" s="57"/>
      <c r="M556" s="57"/>
      <c r="N556" s="57"/>
    </row>
    <row r="557" spans="2:14" x14ac:dyDescent="0.2">
      <c r="B557" s="61"/>
      <c r="C557" s="60"/>
      <c r="D557" s="57"/>
      <c r="E557" s="57"/>
      <c r="F557" s="57"/>
      <c r="G557" s="57"/>
      <c r="H557" s="57"/>
      <c r="I557" s="57"/>
      <c r="J557" s="57"/>
      <c r="K557" s="57"/>
      <c r="L557" s="57"/>
      <c r="M557" s="57"/>
      <c r="N557" s="57"/>
    </row>
    <row r="558" spans="2:14" x14ac:dyDescent="0.2">
      <c r="B558" s="61"/>
      <c r="C558" s="60"/>
      <c r="D558" s="57"/>
      <c r="E558" s="57"/>
      <c r="F558" s="57"/>
      <c r="G558" s="57"/>
      <c r="H558" s="57"/>
      <c r="I558" s="57"/>
      <c r="J558" s="57"/>
      <c r="K558" s="57"/>
      <c r="L558" s="57"/>
      <c r="M558" s="57"/>
      <c r="N558" s="57"/>
    </row>
    <row r="559" spans="2:14" x14ac:dyDescent="0.2">
      <c r="B559" s="61"/>
      <c r="C559" s="60"/>
      <c r="D559" s="57"/>
      <c r="E559" s="57"/>
      <c r="F559" s="57"/>
      <c r="G559" s="57"/>
      <c r="H559" s="57"/>
      <c r="I559" s="57"/>
      <c r="J559" s="57"/>
      <c r="K559" s="57"/>
      <c r="L559" s="57"/>
      <c r="M559" s="57"/>
      <c r="N559" s="57"/>
    </row>
    <row r="560" spans="2:14" x14ac:dyDescent="0.2">
      <c r="B560" s="61"/>
      <c r="C560" s="60"/>
      <c r="D560" s="57"/>
      <c r="E560" s="57"/>
      <c r="F560" s="57"/>
      <c r="G560" s="57"/>
      <c r="H560" s="57"/>
      <c r="I560" s="57"/>
      <c r="J560" s="57"/>
      <c r="K560" s="57"/>
      <c r="L560" s="57"/>
      <c r="M560" s="57"/>
      <c r="N560" s="57"/>
    </row>
    <row r="561" spans="2:14" x14ac:dyDescent="0.2">
      <c r="B561" s="61"/>
      <c r="C561" s="60"/>
      <c r="D561" s="57"/>
      <c r="E561" s="57"/>
      <c r="F561" s="57"/>
      <c r="G561" s="57"/>
      <c r="H561" s="57"/>
      <c r="I561" s="57"/>
      <c r="J561" s="57"/>
      <c r="K561" s="57"/>
      <c r="L561" s="57"/>
      <c r="M561" s="57"/>
      <c r="N561" s="57"/>
    </row>
    <row r="562" spans="2:14" x14ac:dyDescent="0.2">
      <c r="B562" s="61"/>
      <c r="C562" s="60"/>
      <c r="D562" s="57"/>
      <c r="E562" s="57"/>
      <c r="F562" s="57"/>
      <c r="G562" s="57"/>
      <c r="H562" s="57"/>
      <c r="I562" s="57"/>
      <c r="J562" s="57"/>
      <c r="K562" s="57"/>
      <c r="L562" s="57"/>
      <c r="M562" s="57"/>
      <c r="N562" s="57"/>
    </row>
    <row r="563" spans="2:14" x14ac:dyDescent="0.2">
      <c r="B563" s="61"/>
      <c r="C563" s="60"/>
      <c r="D563" s="57"/>
      <c r="E563" s="57"/>
      <c r="F563" s="57"/>
      <c r="G563" s="57"/>
      <c r="H563" s="57"/>
      <c r="I563" s="57"/>
      <c r="J563" s="57"/>
      <c r="K563" s="57"/>
      <c r="L563" s="57"/>
      <c r="M563" s="57"/>
      <c r="N563" s="57"/>
    </row>
    <row r="564" spans="2:14" x14ac:dyDescent="0.2">
      <c r="B564" s="61"/>
      <c r="C564" s="60"/>
      <c r="D564" s="57"/>
      <c r="E564" s="57"/>
      <c r="F564" s="57"/>
      <c r="G564" s="57"/>
      <c r="H564" s="57"/>
      <c r="I564" s="57"/>
      <c r="J564" s="57"/>
      <c r="K564" s="57"/>
      <c r="L564" s="57"/>
      <c r="M564" s="57"/>
      <c r="N564" s="57"/>
    </row>
    <row r="565" spans="2:14" x14ac:dyDescent="0.2">
      <c r="B565" s="61"/>
      <c r="C565" s="60"/>
      <c r="D565" s="57"/>
      <c r="E565" s="57"/>
      <c r="F565" s="57"/>
      <c r="G565" s="57"/>
      <c r="H565" s="57"/>
      <c r="I565" s="57"/>
      <c r="J565" s="57"/>
      <c r="K565" s="57"/>
      <c r="L565" s="57"/>
      <c r="M565" s="57"/>
      <c r="N565" s="57"/>
    </row>
    <row r="566" spans="2:14" x14ac:dyDescent="0.2">
      <c r="B566" s="61"/>
      <c r="C566" s="60"/>
      <c r="D566" s="57"/>
      <c r="E566" s="57"/>
      <c r="F566" s="57"/>
      <c r="G566" s="57"/>
      <c r="H566" s="57"/>
      <c r="I566" s="57"/>
      <c r="J566" s="57"/>
      <c r="K566" s="57"/>
      <c r="L566" s="57"/>
      <c r="M566" s="57"/>
      <c r="N566" s="57"/>
    </row>
    <row r="567" spans="2:14" x14ac:dyDescent="0.2">
      <c r="B567" s="61"/>
      <c r="C567" s="60"/>
      <c r="D567" s="57"/>
      <c r="E567" s="57"/>
      <c r="F567" s="57"/>
      <c r="G567" s="57"/>
      <c r="H567" s="57"/>
      <c r="I567" s="57"/>
      <c r="J567" s="57"/>
      <c r="K567" s="57"/>
      <c r="L567" s="57"/>
      <c r="M567" s="57"/>
      <c r="N567" s="57"/>
    </row>
    <row r="568" spans="2:14" x14ac:dyDescent="0.2">
      <c r="B568" s="61"/>
      <c r="C568" s="60"/>
      <c r="D568" s="57"/>
      <c r="E568" s="57"/>
      <c r="F568" s="57"/>
      <c r="G568" s="57"/>
      <c r="H568" s="57"/>
      <c r="I568" s="57"/>
      <c r="J568" s="57"/>
      <c r="K568" s="57"/>
      <c r="L568" s="57"/>
      <c r="M568" s="57"/>
      <c r="N568" s="57"/>
    </row>
    <row r="569" spans="2:14" x14ac:dyDescent="0.2">
      <c r="B569" s="61"/>
      <c r="C569" s="60"/>
      <c r="D569" s="57"/>
      <c r="E569" s="57"/>
      <c r="F569" s="57"/>
      <c r="G569" s="57"/>
      <c r="H569" s="57"/>
      <c r="I569" s="57"/>
      <c r="J569" s="57"/>
      <c r="K569" s="57"/>
      <c r="L569" s="57"/>
      <c r="M569" s="57"/>
      <c r="N569" s="57"/>
    </row>
    <row r="570" spans="2:14" x14ac:dyDescent="0.2">
      <c r="B570" s="61"/>
      <c r="C570" s="60"/>
      <c r="D570" s="57"/>
      <c r="E570" s="57"/>
      <c r="F570" s="57"/>
      <c r="G570" s="57"/>
      <c r="H570" s="57"/>
      <c r="I570" s="57"/>
      <c r="J570" s="57"/>
      <c r="K570" s="57"/>
      <c r="L570" s="57"/>
      <c r="M570" s="57"/>
      <c r="N570" s="57"/>
    </row>
    <row r="571" spans="2:14" x14ac:dyDescent="0.2">
      <c r="B571" s="61"/>
      <c r="C571" s="60"/>
      <c r="D571" s="57"/>
      <c r="E571" s="57"/>
      <c r="F571" s="57"/>
      <c r="G571" s="57"/>
      <c r="H571" s="57"/>
      <c r="I571" s="57"/>
      <c r="J571" s="57"/>
      <c r="K571" s="57"/>
      <c r="L571" s="57"/>
      <c r="M571" s="57"/>
      <c r="N571" s="57"/>
    </row>
    <row r="572" spans="2:14" x14ac:dyDescent="0.2">
      <c r="B572" s="61"/>
      <c r="C572" s="60"/>
      <c r="D572" s="57"/>
      <c r="E572" s="57"/>
      <c r="F572" s="57"/>
      <c r="G572" s="57"/>
      <c r="H572" s="57"/>
      <c r="I572" s="57"/>
      <c r="J572" s="57"/>
      <c r="K572" s="57"/>
      <c r="L572" s="57"/>
      <c r="M572" s="57"/>
      <c r="N572" s="57"/>
    </row>
    <row r="573" spans="2:14" x14ac:dyDescent="0.2">
      <c r="B573" s="61"/>
      <c r="C573" s="60"/>
      <c r="D573" s="57"/>
      <c r="E573" s="57"/>
      <c r="F573" s="57"/>
      <c r="G573" s="57"/>
      <c r="H573" s="57"/>
      <c r="I573" s="57"/>
      <c r="J573" s="57"/>
      <c r="K573" s="57"/>
      <c r="L573" s="57"/>
      <c r="M573" s="57"/>
      <c r="N573" s="57"/>
    </row>
    <row r="574" spans="2:14" x14ac:dyDescent="0.2">
      <c r="B574" s="61"/>
      <c r="C574" s="60"/>
      <c r="D574" s="57"/>
      <c r="E574" s="57"/>
      <c r="F574" s="57"/>
      <c r="G574" s="57"/>
      <c r="H574" s="57"/>
      <c r="I574" s="57"/>
      <c r="J574" s="57"/>
      <c r="K574" s="57"/>
      <c r="L574" s="57"/>
      <c r="M574" s="57"/>
      <c r="N574" s="57"/>
    </row>
    <row r="575" spans="2:14" x14ac:dyDescent="0.2">
      <c r="B575" s="61"/>
      <c r="C575" s="60"/>
      <c r="D575" s="57"/>
      <c r="E575" s="57"/>
      <c r="F575" s="57"/>
      <c r="G575" s="57"/>
      <c r="H575" s="57"/>
      <c r="I575" s="57"/>
      <c r="J575" s="57"/>
      <c r="K575" s="57"/>
      <c r="L575" s="57"/>
      <c r="M575" s="57"/>
      <c r="N575" s="57"/>
    </row>
    <row r="576" spans="2:14" x14ac:dyDescent="0.2">
      <c r="B576" s="61"/>
      <c r="C576" s="60"/>
      <c r="D576" s="57"/>
      <c r="E576" s="57"/>
      <c r="F576" s="57"/>
      <c r="G576" s="57"/>
      <c r="H576" s="57"/>
      <c r="I576" s="57"/>
      <c r="J576" s="57"/>
      <c r="K576" s="57"/>
      <c r="L576" s="57"/>
      <c r="M576" s="57"/>
      <c r="N576" s="57"/>
    </row>
    <row r="577" spans="2:14" x14ac:dyDescent="0.2">
      <c r="B577" s="61"/>
      <c r="C577" s="60"/>
      <c r="D577" s="57"/>
      <c r="E577" s="57"/>
      <c r="F577" s="57"/>
      <c r="G577" s="57"/>
      <c r="H577" s="57"/>
      <c r="I577" s="57"/>
      <c r="J577" s="57"/>
      <c r="K577" s="57"/>
      <c r="L577" s="57"/>
      <c r="M577" s="57"/>
      <c r="N577" s="57"/>
    </row>
    <row r="578" spans="2:14" x14ac:dyDescent="0.2">
      <c r="B578" s="61"/>
      <c r="C578" s="60"/>
      <c r="D578" s="57"/>
      <c r="E578" s="57"/>
      <c r="F578" s="57"/>
      <c r="G578" s="57"/>
      <c r="H578" s="57"/>
      <c r="I578" s="57"/>
      <c r="J578" s="57"/>
      <c r="K578" s="57"/>
      <c r="L578" s="57"/>
      <c r="M578" s="57"/>
      <c r="N578" s="57"/>
    </row>
    <row r="579" spans="2:14" x14ac:dyDescent="0.2">
      <c r="B579" s="61"/>
      <c r="C579" s="60"/>
      <c r="D579" s="57"/>
      <c r="E579" s="57"/>
      <c r="F579" s="57"/>
      <c r="G579" s="57"/>
      <c r="H579" s="57"/>
      <c r="I579" s="57"/>
      <c r="J579" s="57"/>
      <c r="K579" s="57"/>
      <c r="L579" s="57"/>
      <c r="M579" s="57"/>
      <c r="N579" s="57"/>
    </row>
    <row r="580" spans="2:14" x14ac:dyDescent="0.2">
      <c r="B580" s="61"/>
      <c r="C580" s="60"/>
      <c r="D580" s="57"/>
      <c r="E580" s="57"/>
      <c r="F580" s="57"/>
      <c r="G580" s="57"/>
      <c r="H580" s="57"/>
      <c r="I580" s="57"/>
      <c r="J580" s="57"/>
      <c r="K580" s="57"/>
      <c r="L580" s="57"/>
      <c r="M580" s="57"/>
      <c r="N580" s="57"/>
    </row>
    <row r="581" spans="2:14" x14ac:dyDescent="0.2">
      <c r="B581" s="61"/>
      <c r="C581" s="60"/>
      <c r="D581" s="57"/>
      <c r="E581" s="57"/>
      <c r="F581" s="57"/>
      <c r="G581" s="57"/>
      <c r="H581" s="57"/>
      <c r="I581" s="57"/>
      <c r="J581" s="57"/>
      <c r="K581" s="57"/>
      <c r="L581" s="57"/>
      <c r="M581" s="57"/>
      <c r="N581" s="57"/>
    </row>
    <row r="582" spans="2:14" x14ac:dyDescent="0.2">
      <c r="B582" s="61"/>
      <c r="C582" s="60"/>
      <c r="D582" s="57"/>
      <c r="E582" s="57"/>
      <c r="F582" s="57"/>
      <c r="G582" s="57"/>
      <c r="H582" s="57"/>
      <c r="I582" s="57"/>
      <c r="J582" s="57"/>
      <c r="K582" s="57"/>
      <c r="L582" s="57"/>
      <c r="M582" s="57"/>
      <c r="N582" s="57"/>
    </row>
    <row r="583" spans="2:14" x14ac:dyDescent="0.2">
      <c r="B583" s="61"/>
      <c r="C583" s="60"/>
      <c r="D583" s="57"/>
      <c r="E583" s="57"/>
      <c r="F583" s="57"/>
      <c r="G583" s="57"/>
      <c r="H583" s="57"/>
      <c r="I583" s="57"/>
      <c r="J583" s="57"/>
      <c r="K583" s="57"/>
      <c r="L583" s="57"/>
      <c r="M583" s="57"/>
      <c r="N583" s="57"/>
    </row>
    <row r="584" spans="2:14" x14ac:dyDescent="0.2">
      <c r="B584" s="61"/>
      <c r="C584" s="60"/>
      <c r="D584" s="57"/>
      <c r="E584" s="57"/>
      <c r="F584" s="57"/>
      <c r="G584" s="57"/>
      <c r="H584" s="57"/>
      <c r="I584" s="57"/>
      <c r="J584" s="57"/>
      <c r="K584" s="57"/>
      <c r="L584" s="57"/>
      <c r="M584" s="57"/>
      <c r="N584" s="57"/>
    </row>
    <row r="585" spans="2:14" x14ac:dyDescent="0.2">
      <c r="B585" s="61"/>
      <c r="C585" s="60"/>
      <c r="D585" s="57"/>
      <c r="E585" s="57"/>
      <c r="F585" s="57"/>
      <c r="G585" s="57"/>
      <c r="H585" s="57"/>
      <c r="I585" s="57"/>
      <c r="J585" s="57"/>
      <c r="K585" s="57"/>
      <c r="L585" s="57"/>
      <c r="M585" s="57"/>
      <c r="N585" s="57"/>
    </row>
    <row r="586" spans="2:14" x14ac:dyDescent="0.2">
      <c r="B586" s="61"/>
      <c r="C586" s="60"/>
      <c r="D586" s="57"/>
      <c r="E586" s="57"/>
      <c r="F586" s="57"/>
      <c r="G586" s="57"/>
      <c r="H586" s="57"/>
      <c r="I586" s="57"/>
      <c r="J586" s="57"/>
      <c r="K586" s="57"/>
      <c r="L586" s="57"/>
      <c r="M586" s="57"/>
      <c r="N586" s="57"/>
    </row>
    <row r="587" spans="2:14" x14ac:dyDescent="0.2">
      <c r="B587" s="61"/>
      <c r="C587" s="60"/>
      <c r="D587" s="57"/>
      <c r="E587" s="57"/>
      <c r="F587" s="57"/>
      <c r="G587" s="57"/>
      <c r="H587" s="57"/>
      <c r="I587" s="57"/>
      <c r="J587" s="57"/>
      <c r="K587" s="57"/>
      <c r="L587" s="57"/>
      <c r="M587" s="57"/>
      <c r="N587" s="57"/>
    </row>
    <row r="588" spans="2:14" x14ac:dyDescent="0.2">
      <c r="B588" s="61"/>
      <c r="C588" s="60"/>
      <c r="D588" s="57"/>
      <c r="E588" s="57"/>
      <c r="F588" s="57"/>
      <c r="G588" s="57"/>
      <c r="H588" s="57"/>
      <c r="I588" s="57"/>
      <c r="J588" s="57"/>
      <c r="K588" s="57"/>
      <c r="L588" s="57"/>
      <c r="M588" s="57"/>
      <c r="N588" s="57"/>
    </row>
    <row r="589" spans="2:14" x14ac:dyDescent="0.2">
      <c r="B589" s="61"/>
      <c r="C589" s="60"/>
      <c r="D589" s="57"/>
      <c r="E589" s="57"/>
      <c r="F589" s="57"/>
      <c r="G589" s="57"/>
      <c r="H589" s="57"/>
      <c r="I589" s="57"/>
      <c r="J589" s="57"/>
      <c r="K589" s="57"/>
      <c r="L589" s="57"/>
      <c r="M589" s="57"/>
      <c r="N589" s="57"/>
    </row>
    <row r="590" spans="2:14" x14ac:dyDescent="0.2">
      <c r="B590" s="61"/>
      <c r="C590" s="60"/>
      <c r="D590" s="57"/>
      <c r="E590" s="57"/>
      <c r="F590" s="57"/>
      <c r="G590" s="57"/>
      <c r="H590" s="57"/>
      <c r="I590" s="57"/>
      <c r="J590" s="57"/>
      <c r="K590" s="57"/>
      <c r="L590" s="57"/>
      <c r="M590" s="57"/>
      <c r="N590" s="57"/>
    </row>
    <row r="591" spans="2:14" x14ac:dyDescent="0.2">
      <c r="B591" s="61"/>
      <c r="C591" s="60"/>
      <c r="D591" s="57"/>
      <c r="E591" s="57"/>
      <c r="F591" s="57"/>
      <c r="G591" s="57"/>
      <c r="H591" s="57"/>
      <c r="I591" s="57"/>
      <c r="J591" s="57"/>
      <c r="K591" s="57"/>
      <c r="L591" s="57"/>
      <c r="M591" s="57"/>
      <c r="N591" s="57"/>
    </row>
    <row r="592" spans="2:14" x14ac:dyDescent="0.2">
      <c r="B592" s="61"/>
      <c r="C592" s="60"/>
      <c r="D592" s="57"/>
      <c r="E592" s="57"/>
      <c r="F592" s="57"/>
      <c r="G592" s="57"/>
      <c r="H592" s="57"/>
      <c r="I592" s="57"/>
      <c r="J592" s="57"/>
      <c r="K592" s="57"/>
      <c r="L592" s="57"/>
      <c r="M592" s="57"/>
      <c r="N592" s="57"/>
    </row>
    <row r="593" spans="2:14" x14ac:dyDescent="0.2">
      <c r="B593" s="61"/>
      <c r="C593" s="60"/>
      <c r="D593" s="57"/>
      <c r="E593" s="57"/>
      <c r="F593" s="57"/>
      <c r="G593" s="57"/>
      <c r="H593" s="57"/>
      <c r="I593" s="57"/>
      <c r="J593" s="57"/>
      <c r="K593" s="57"/>
      <c r="L593" s="57"/>
      <c r="M593" s="57"/>
      <c r="N593" s="57"/>
    </row>
    <row r="594" spans="2:14" x14ac:dyDescent="0.2">
      <c r="B594" s="61"/>
      <c r="C594" s="60"/>
      <c r="D594" s="57"/>
      <c r="E594" s="57"/>
      <c r="F594" s="57"/>
      <c r="G594" s="57"/>
      <c r="H594" s="57"/>
      <c r="I594" s="57"/>
      <c r="J594" s="57"/>
      <c r="K594" s="57"/>
      <c r="L594" s="57"/>
      <c r="M594" s="57"/>
      <c r="N594" s="57"/>
    </row>
    <row r="595" spans="2:14" x14ac:dyDescent="0.2">
      <c r="B595" s="61"/>
      <c r="C595" s="60"/>
      <c r="D595" s="57"/>
      <c r="E595" s="57"/>
      <c r="F595" s="57"/>
      <c r="G595" s="57"/>
      <c r="H595" s="57"/>
      <c r="I595" s="57"/>
      <c r="J595" s="57"/>
      <c r="K595" s="57"/>
      <c r="L595" s="57"/>
      <c r="M595" s="57"/>
      <c r="N595" s="57"/>
    </row>
    <row r="596" spans="2:14" x14ac:dyDescent="0.2">
      <c r="B596" s="61"/>
      <c r="C596" s="60"/>
      <c r="D596" s="57"/>
      <c r="E596" s="57"/>
      <c r="F596" s="57"/>
      <c r="G596" s="57"/>
      <c r="H596" s="57"/>
      <c r="I596" s="57"/>
      <c r="J596" s="57"/>
      <c r="K596" s="57"/>
      <c r="L596" s="57"/>
      <c r="M596" s="57"/>
      <c r="N596" s="57"/>
    </row>
    <row r="597" spans="2:14" x14ac:dyDescent="0.2">
      <c r="B597" s="61"/>
      <c r="C597" s="60"/>
      <c r="D597" s="57"/>
      <c r="E597" s="57"/>
      <c r="F597" s="57"/>
      <c r="G597" s="57"/>
      <c r="H597" s="57"/>
      <c r="I597" s="57"/>
      <c r="J597" s="57"/>
      <c r="K597" s="57"/>
      <c r="L597" s="57"/>
      <c r="M597" s="57"/>
      <c r="N597" s="57"/>
    </row>
    <row r="598" spans="2:14" x14ac:dyDescent="0.2">
      <c r="B598" s="61"/>
      <c r="C598" s="60"/>
      <c r="D598" s="57"/>
      <c r="E598" s="57"/>
      <c r="F598" s="57"/>
      <c r="G598" s="57"/>
      <c r="H598" s="57"/>
      <c r="I598" s="57"/>
      <c r="J598" s="57"/>
      <c r="K598" s="57"/>
      <c r="L598" s="57"/>
      <c r="M598" s="57"/>
      <c r="N598" s="57"/>
    </row>
    <row r="599" spans="2:14" x14ac:dyDescent="0.2">
      <c r="B599" s="61"/>
      <c r="C599" s="60"/>
      <c r="D599" s="57"/>
      <c r="E599" s="57"/>
      <c r="F599" s="57"/>
      <c r="G599" s="57"/>
      <c r="H599" s="57"/>
      <c r="I599" s="57"/>
      <c r="J599" s="57"/>
      <c r="K599" s="57"/>
      <c r="L599" s="57"/>
      <c r="M599" s="57"/>
      <c r="N599" s="57"/>
    </row>
    <row r="600" spans="2:14" x14ac:dyDescent="0.2">
      <c r="B600" s="61"/>
      <c r="C600" s="60"/>
      <c r="D600" s="57"/>
      <c r="E600" s="57"/>
      <c r="F600" s="57"/>
      <c r="G600" s="57"/>
      <c r="H600" s="57"/>
      <c r="I600" s="57"/>
      <c r="J600" s="57"/>
      <c r="K600" s="57"/>
      <c r="L600" s="57"/>
      <c r="M600" s="57"/>
      <c r="N600" s="57"/>
    </row>
    <row r="601" spans="2:14" x14ac:dyDescent="0.2">
      <c r="B601" s="61"/>
      <c r="C601" s="60"/>
      <c r="D601" s="57"/>
      <c r="E601" s="57"/>
      <c r="F601" s="57"/>
      <c r="G601" s="57"/>
      <c r="H601" s="57"/>
      <c r="I601" s="57"/>
      <c r="J601" s="57"/>
      <c r="K601" s="57"/>
      <c r="L601" s="57"/>
      <c r="M601" s="57"/>
      <c r="N601" s="57"/>
    </row>
    <row r="602" spans="2:14" x14ac:dyDescent="0.2">
      <c r="B602" s="61"/>
      <c r="C602" s="60"/>
      <c r="D602" s="57"/>
      <c r="E602" s="57"/>
      <c r="F602" s="57"/>
      <c r="G602" s="57"/>
      <c r="H602" s="57"/>
      <c r="I602" s="57"/>
      <c r="J602" s="57"/>
      <c r="K602" s="57"/>
      <c r="L602" s="57"/>
      <c r="M602" s="57"/>
      <c r="N602" s="57"/>
    </row>
    <row r="603" spans="2:14" x14ac:dyDescent="0.2">
      <c r="B603" s="61"/>
      <c r="C603" s="60"/>
      <c r="D603" s="57"/>
      <c r="E603" s="57"/>
      <c r="F603" s="57"/>
      <c r="G603" s="57"/>
      <c r="H603" s="57"/>
      <c r="I603" s="57"/>
      <c r="J603" s="57"/>
      <c r="K603" s="57"/>
      <c r="L603" s="57"/>
      <c r="M603" s="57"/>
      <c r="N603" s="57"/>
    </row>
    <row r="604" spans="2:14" x14ac:dyDescent="0.2">
      <c r="B604" s="61"/>
      <c r="C604" s="60"/>
      <c r="D604" s="57"/>
      <c r="E604" s="57"/>
      <c r="F604" s="57"/>
      <c r="G604" s="57"/>
      <c r="H604" s="57"/>
      <c r="I604" s="57"/>
      <c r="J604" s="57"/>
      <c r="K604" s="57"/>
      <c r="L604" s="57"/>
      <c r="M604" s="57"/>
      <c r="N604" s="57"/>
    </row>
    <row r="605" spans="2:14" x14ac:dyDescent="0.2">
      <c r="B605" s="61"/>
      <c r="C605" s="60"/>
      <c r="D605" s="57"/>
      <c r="E605" s="57"/>
      <c r="F605" s="57"/>
      <c r="G605" s="57"/>
      <c r="H605" s="57"/>
      <c r="I605" s="57"/>
      <c r="J605" s="57"/>
      <c r="K605" s="57"/>
      <c r="L605" s="57"/>
      <c r="M605" s="57"/>
      <c r="N605" s="57"/>
    </row>
    <row r="606" spans="2:14" x14ac:dyDescent="0.2">
      <c r="B606" s="61"/>
      <c r="C606" s="60"/>
      <c r="D606" s="57"/>
      <c r="E606" s="57"/>
      <c r="F606" s="57"/>
      <c r="G606" s="57"/>
      <c r="H606" s="57"/>
      <c r="I606" s="57"/>
      <c r="J606" s="57"/>
      <c r="K606" s="57"/>
      <c r="L606" s="57"/>
      <c r="M606" s="57"/>
      <c r="N606" s="57"/>
    </row>
    <row r="607" spans="2:14" x14ac:dyDescent="0.2">
      <c r="B607" s="61"/>
      <c r="C607" s="60"/>
      <c r="D607" s="57"/>
      <c r="E607" s="57"/>
      <c r="F607" s="57"/>
      <c r="G607" s="57"/>
      <c r="H607" s="57"/>
      <c r="I607" s="57"/>
      <c r="J607" s="57"/>
      <c r="K607" s="57"/>
      <c r="L607" s="57"/>
      <c r="M607" s="57"/>
      <c r="N607" s="57"/>
    </row>
    <row r="608" spans="2:14" x14ac:dyDescent="0.2">
      <c r="B608" s="61"/>
      <c r="C608" s="60"/>
      <c r="D608" s="57"/>
      <c r="E608" s="57"/>
      <c r="F608" s="57"/>
      <c r="G608" s="57"/>
      <c r="H608" s="57"/>
      <c r="I608" s="57"/>
      <c r="J608" s="57"/>
      <c r="K608" s="57"/>
      <c r="L608" s="57"/>
      <c r="M608" s="57"/>
      <c r="N608" s="57"/>
    </row>
    <row r="609" spans="2:14" x14ac:dyDescent="0.2">
      <c r="B609" s="61"/>
      <c r="C609" s="60"/>
      <c r="D609" s="57"/>
      <c r="E609" s="57"/>
      <c r="F609" s="57"/>
      <c r="G609" s="57"/>
      <c r="H609" s="57"/>
      <c r="I609" s="57"/>
      <c r="J609" s="57"/>
      <c r="K609" s="57"/>
      <c r="L609" s="57"/>
      <c r="M609" s="57"/>
      <c r="N609" s="57"/>
    </row>
    <row r="610" spans="2:14" x14ac:dyDescent="0.2">
      <c r="B610" s="61"/>
      <c r="C610" s="60"/>
      <c r="D610" s="57"/>
      <c r="E610" s="57"/>
      <c r="F610" s="57"/>
      <c r="G610" s="57"/>
      <c r="H610" s="57"/>
      <c r="I610" s="57"/>
      <c r="J610" s="57"/>
      <c r="K610" s="57"/>
      <c r="L610" s="57"/>
      <c r="M610" s="57"/>
      <c r="N610" s="57"/>
    </row>
    <row r="611" spans="2:14" x14ac:dyDescent="0.2">
      <c r="B611" s="61"/>
      <c r="C611" s="60"/>
      <c r="D611" s="57"/>
      <c r="E611" s="57"/>
      <c r="F611" s="57"/>
      <c r="G611" s="57"/>
      <c r="H611" s="57"/>
      <c r="I611" s="57"/>
      <c r="J611" s="57"/>
      <c r="K611" s="57"/>
      <c r="L611" s="57"/>
      <c r="M611" s="57"/>
      <c r="N611" s="57"/>
    </row>
    <row r="612" spans="2:14" x14ac:dyDescent="0.2">
      <c r="B612" s="61"/>
      <c r="C612" s="60"/>
      <c r="D612" s="57"/>
      <c r="E612" s="57"/>
      <c r="F612" s="57"/>
      <c r="G612" s="57"/>
      <c r="H612" s="57"/>
      <c r="I612" s="57"/>
      <c r="J612" s="57"/>
      <c r="K612" s="57"/>
      <c r="L612" s="57"/>
      <c r="M612" s="57"/>
      <c r="N612" s="57"/>
    </row>
    <row r="613" spans="2:14" x14ac:dyDescent="0.2">
      <c r="B613" s="61"/>
      <c r="C613" s="60"/>
      <c r="D613" s="57"/>
      <c r="E613" s="57"/>
      <c r="F613" s="57"/>
      <c r="G613" s="57"/>
      <c r="H613" s="57"/>
      <c r="I613" s="57"/>
      <c r="J613" s="57"/>
      <c r="K613" s="57"/>
      <c r="L613" s="57"/>
      <c r="M613" s="57"/>
      <c r="N613" s="57"/>
    </row>
    <row r="614" spans="2:14" x14ac:dyDescent="0.2">
      <c r="B614" s="61"/>
      <c r="C614" s="60"/>
      <c r="D614" s="57"/>
      <c r="E614" s="57"/>
      <c r="F614" s="57"/>
      <c r="G614" s="57"/>
      <c r="H614" s="57"/>
      <c r="I614" s="57"/>
      <c r="J614" s="57"/>
      <c r="K614" s="57"/>
      <c r="L614" s="57"/>
      <c r="M614" s="57"/>
      <c r="N614" s="57"/>
    </row>
    <row r="615" spans="2:14" x14ac:dyDescent="0.2">
      <c r="B615" s="61"/>
      <c r="C615" s="60"/>
      <c r="D615" s="57"/>
      <c r="E615" s="57"/>
      <c r="F615" s="57"/>
      <c r="G615" s="57"/>
      <c r="H615" s="57"/>
      <c r="I615" s="57"/>
      <c r="J615" s="57"/>
      <c r="K615" s="57"/>
      <c r="L615" s="57"/>
      <c r="M615" s="57"/>
      <c r="N615" s="57"/>
    </row>
    <row r="616" spans="2:14" x14ac:dyDescent="0.2">
      <c r="B616" s="61"/>
      <c r="C616" s="60"/>
      <c r="D616" s="57"/>
      <c r="E616" s="57"/>
      <c r="F616" s="57"/>
      <c r="G616" s="57"/>
      <c r="H616" s="57"/>
      <c r="I616" s="57"/>
      <c r="J616" s="57"/>
      <c r="K616" s="57"/>
      <c r="L616" s="57"/>
      <c r="M616" s="57"/>
      <c r="N616" s="57"/>
    </row>
    <row r="617" spans="2:14" x14ac:dyDescent="0.2">
      <c r="B617" s="61"/>
      <c r="C617" s="60"/>
      <c r="D617" s="57"/>
      <c r="E617" s="57"/>
      <c r="F617" s="57"/>
      <c r="G617" s="57"/>
      <c r="H617" s="57"/>
      <c r="I617" s="57"/>
      <c r="J617" s="57"/>
      <c r="K617" s="57"/>
      <c r="L617" s="57"/>
      <c r="M617" s="57"/>
      <c r="N617" s="57"/>
    </row>
    <row r="618" spans="2:14" x14ac:dyDescent="0.2">
      <c r="B618" s="61"/>
      <c r="C618" s="60"/>
      <c r="D618" s="57"/>
      <c r="E618" s="57"/>
      <c r="F618" s="57"/>
      <c r="G618" s="57"/>
      <c r="H618" s="57"/>
      <c r="I618" s="57"/>
      <c r="J618" s="57"/>
      <c r="K618" s="57"/>
      <c r="L618" s="57"/>
      <c r="M618" s="57"/>
      <c r="N618" s="57"/>
    </row>
    <row r="619" spans="2:14" x14ac:dyDescent="0.2">
      <c r="B619" s="61"/>
      <c r="C619" s="60"/>
      <c r="D619" s="57"/>
      <c r="E619" s="57"/>
      <c r="F619" s="57"/>
      <c r="G619" s="57"/>
      <c r="H619" s="57"/>
      <c r="I619" s="57"/>
      <c r="J619" s="57"/>
      <c r="K619" s="57"/>
      <c r="L619" s="57"/>
      <c r="M619" s="57"/>
      <c r="N619" s="57"/>
    </row>
    <row r="620" spans="2:14" x14ac:dyDescent="0.2">
      <c r="B620" s="61"/>
      <c r="C620" s="60"/>
      <c r="D620" s="57"/>
      <c r="E620" s="57"/>
      <c r="F620" s="57"/>
      <c r="G620" s="57"/>
      <c r="H620" s="57"/>
      <c r="I620" s="57"/>
      <c r="J620" s="57"/>
      <c r="K620" s="57"/>
      <c r="L620" s="57"/>
      <c r="M620" s="57"/>
      <c r="N620" s="57"/>
    </row>
    <row r="621" spans="2:14" x14ac:dyDescent="0.2">
      <c r="B621" s="61"/>
      <c r="C621" s="60"/>
      <c r="D621" s="57"/>
      <c r="E621" s="57"/>
      <c r="F621" s="57"/>
      <c r="G621" s="57"/>
      <c r="H621" s="57"/>
      <c r="I621" s="57"/>
      <c r="J621" s="57"/>
      <c r="K621" s="57"/>
      <c r="L621" s="57"/>
      <c r="M621" s="57"/>
      <c r="N621" s="57"/>
    </row>
    <row r="622" spans="2:14" x14ac:dyDescent="0.2">
      <c r="B622" s="61"/>
      <c r="C622" s="60"/>
      <c r="D622" s="57"/>
      <c r="E622" s="57"/>
      <c r="F622" s="57"/>
      <c r="G622" s="57"/>
      <c r="H622" s="57"/>
      <c r="I622" s="57"/>
      <c r="J622" s="57"/>
      <c r="K622" s="57"/>
      <c r="L622" s="57"/>
      <c r="M622" s="57"/>
      <c r="N622" s="57"/>
    </row>
    <row r="623" spans="2:14" x14ac:dyDescent="0.2">
      <c r="B623" s="61"/>
      <c r="C623" s="60"/>
      <c r="D623" s="57"/>
      <c r="E623" s="57"/>
      <c r="F623" s="57"/>
      <c r="G623" s="57"/>
      <c r="H623" s="57"/>
      <c r="I623" s="57"/>
      <c r="J623" s="57"/>
      <c r="K623" s="57"/>
      <c r="L623" s="57"/>
      <c r="M623" s="57"/>
      <c r="N623" s="57"/>
    </row>
    <row r="624" spans="2:14" x14ac:dyDescent="0.2">
      <c r="B624" s="61"/>
      <c r="C624" s="60"/>
      <c r="D624" s="57"/>
      <c r="E624" s="57"/>
      <c r="F624" s="57"/>
      <c r="G624" s="57"/>
      <c r="H624" s="57"/>
      <c r="I624" s="57"/>
      <c r="J624" s="57"/>
      <c r="K624" s="57"/>
      <c r="L624" s="57"/>
      <c r="M624" s="57"/>
      <c r="N624" s="57"/>
    </row>
    <row r="625" spans="2:14" x14ac:dyDescent="0.2">
      <c r="B625" s="61"/>
      <c r="C625" s="60"/>
      <c r="D625" s="57"/>
      <c r="E625" s="57"/>
      <c r="F625" s="57"/>
      <c r="G625" s="57"/>
      <c r="H625" s="57"/>
      <c r="I625" s="57"/>
      <c r="J625" s="57"/>
      <c r="K625" s="57"/>
      <c r="L625" s="57"/>
      <c r="M625" s="57"/>
      <c r="N625" s="57"/>
    </row>
    <row r="626" spans="2:14" x14ac:dyDescent="0.2">
      <c r="B626" s="61"/>
      <c r="C626" s="60"/>
      <c r="D626" s="57"/>
      <c r="E626" s="57"/>
      <c r="F626" s="57"/>
      <c r="G626" s="57"/>
      <c r="H626" s="57"/>
      <c r="I626" s="57"/>
      <c r="J626" s="57"/>
      <c r="K626" s="57"/>
      <c r="L626" s="57"/>
      <c r="M626" s="57"/>
      <c r="N626" s="57"/>
    </row>
    <row r="627" spans="2:14" x14ac:dyDescent="0.2">
      <c r="B627" s="61"/>
      <c r="C627" s="60"/>
      <c r="D627" s="57"/>
      <c r="E627" s="57"/>
      <c r="F627" s="57"/>
      <c r="G627" s="57"/>
      <c r="H627" s="57"/>
      <c r="I627" s="57"/>
      <c r="J627" s="57"/>
      <c r="K627" s="57"/>
      <c r="L627" s="57"/>
      <c r="M627" s="57"/>
      <c r="N627" s="57"/>
    </row>
    <row r="628" spans="2:14" x14ac:dyDescent="0.2">
      <c r="B628" s="61"/>
      <c r="C628" s="60"/>
      <c r="D628" s="57"/>
      <c r="E628" s="57"/>
      <c r="F628" s="57"/>
      <c r="G628" s="57"/>
      <c r="H628" s="57"/>
      <c r="I628" s="57"/>
      <c r="J628" s="57"/>
      <c r="K628" s="57"/>
      <c r="L628" s="57"/>
      <c r="M628" s="57"/>
      <c r="N628" s="57"/>
    </row>
    <row r="629" spans="2:14" x14ac:dyDescent="0.2">
      <c r="B629" s="61"/>
      <c r="C629" s="60"/>
      <c r="D629" s="57"/>
      <c r="E629" s="57"/>
      <c r="F629" s="57"/>
      <c r="G629" s="57"/>
      <c r="H629" s="57"/>
      <c r="I629" s="57"/>
      <c r="J629" s="57"/>
      <c r="K629" s="57"/>
      <c r="L629" s="57"/>
      <c r="M629" s="57"/>
      <c r="N629" s="57"/>
    </row>
    <row r="630" spans="2:14" x14ac:dyDescent="0.2">
      <c r="B630" s="61"/>
      <c r="C630" s="60"/>
      <c r="D630" s="57"/>
      <c r="E630" s="57"/>
      <c r="F630" s="57"/>
      <c r="G630" s="57"/>
      <c r="H630" s="57"/>
      <c r="I630" s="57"/>
      <c r="J630" s="57"/>
      <c r="K630" s="57"/>
      <c r="L630" s="57"/>
      <c r="M630" s="57"/>
      <c r="N630" s="57"/>
    </row>
    <row r="631" spans="2:14" x14ac:dyDescent="0.2">
      <c r="B631" s="61"/>
      <c r="C631" s="60"/>
      <c r="D631" s="57"/>
      <c r="E631" s="57"/>
      <c r="F631" s="57"/>
      <c r="G631" s="57"/>
      <c r="H631" s="57"/>
      <c r="I631" s="57"/>
      <c r="J631" s="57"/>
      <c r="K631" s="57"/>
      <c r="L631" s="57"/>
      <c r="M631" s="57"/>
      <c r="N631" s="57"/>
    </row>
    <row r="632" spans="2:14" x14ac:dyDescent="0.2">
      <c r="B632" s="61"/>
      <c r="C632" s="60"/>
      <c r="D632" s="57"/>
      <c r="E632" s="57"/>
      <c r="F632" s="57"/>
      <c r="G632" s="57"/>
      <c r="H632" s="57"/>
      <c r="I632" s="57"/>
      <c r="J632" s="57"/>
      <c r="K632" s="57"/>
      <c r="L632" s="57"/>
      <c r="M632" s="57"/>
      <c r="N632" s="57"/>
    </row>
    <row r="633" spans="2:14" x14ac:dyDescent="0.2">
      <c r="B633" s="61"/>
      <c r="C633" s="60"/>
      <c r="D633" s="57"/>
      <c r="E633" s="57"/>
      <c r="F633" s="57"/>
      <c r="G633" s="57"/>
      <c r="H633" s="57"/>
      <c r="I633" s="57"/>
      <c r="J633" s="57"/>
      <c r="K633" s="57"/>
      <c r="L633" s="57"/>
      <c r="M633" s="57"/>
      <c r="N633" s="57"/>
    </row>
    <row r="634" spans="2:14" x14ac:dyDescent="0.2">
      <c r="B634" s="61"/>
      <c r="C634" s="60"/>
      <c r="D634" s="57"/>
      <c r="E634" s="57"/>
      <c r="F634" s="57"/>
      <c r="G634" s="57"/>
      <c r="H634" s="57"/>
      <c r="I634" s="57"/>
      <c r="J634" s="57"/>
      <c r="K634" s="57"/>
      <c r="L634" s="57"/>
      <c r="M634" s="57"/>
      <c r="N634" s="57"/>
    </row>
    <row r="635" spans="2:14" x14ac:dyDescent="0.2">
      <c r="B635" s="61"/>
      <c r="C635" s="60"/>
      <c r="D635" s="57"/>
      <c r="E635" s="57"/>
      <c r="F635" s="57"/>
      <c r="G635" s="57"/>
      <c r="H635" s="57"/>
      <c r="I635" s="57"/>
      <c r="J635" s="57"/>
      <c r="K635" s="57"/>
      <c r="L635" s="57"/>
      <c r="M635" s="57"/>
      <c r="N635" s="57"/>
    </row>
    <row r="636" spans="2:14" x14ac:dyDescent="0.2">
      <c r="B636" s="61"/>
      <c r="C636" s="60"/>
      <c r="D636" s="57"/>
      <c r="E636" s="57"/>
      <c r="F636" s="57"/>
      <c r="G636" s="57"/>
      <c r="H636" s="57"/>
      <c r="I636" s="57"/>
      <c r="J636" s="57"/>
      <c r="K636" s="57"/>
      <c r="L636" s="57"/>
      <c r="M636" s="57"/>
      <c r="N636" s="57"/>
    </row>
    <row r="637" spans="2:14" x14ac:dyDescent="0.2">
      <c r="B637" s="61"/>
      <c r="C637" s="60"/>
      <c r="D637" s="57"/>
      <c r="E637" s="57"/>
      <c r="F637" s="57"/>
      <c r="G637" s="57"/>
      <c r="H637" s="57"/>
      <c r="I637" s="57"/>
      <c r="J637" s="57"/>
      <c r="K637" s="57"/>
      <c r="L637" s="57"/>
      <c r="M637" s="57"/>
      <c r="N637" s="57"/>
    </row>
    <row r="638" spans="2:14" x14ac:dyDescent="0.2">
      <c r="B638" s="61"/>
      <c r="C638" s="60"/>
      <c r="D638" s="57"/>
      <c r="E638" s="57"/>
      <c r="F638" s="57"/>
      <c r="G638" s="57"/>
      <c r="H638" s="57"/>
      <c r="I638" s="57"/>
      <c r="J638" s="57"/>
      <c r="K638" s="57"/>
      <c r="L638" s="57"/>
      <c r="M638" s="57"/>
      <c r="N638" s="57"/>
    </row>
    <row r="639" spans="2:14" x14ac:dyDescent="0.2">
      <c r="B639" s="61"/>
      <c r="C639" s="60"/>
      <c r="D639" s="57"/>
      <c r="E639" s="57"/>
      <c r="F639" s="57"/>
      <c r="G639" s="57"/>
      <c r="H639" s="57"/>
      <c r="I639" s="57"/>
      <c r="J639" s="57"/>
      <c r="K639" s="57"/>
      <c r="L639" s="57"/>
      <c r="M639" s="57"/>
      <c r="N639" s="57"/>
    </row>
    <row r="640" spans="2:14" x14ac:dyDescent="0.2">
      <c r="B640" s="61"/>
      <c r="C640" s="60"/>
      <c r="D640" s="57"/>
      <c r="E640" s="57"/>
      <c r="F640" s="57"/>
      <c r="G640" s="57"/>
      <c r="H640" s="57"/>
      <c r="I640" s="57"/>
      <c r="J640" s="57"/>
      <c r="K640" s="57"/>
      <c r="L640" s="57"/>
      <c r="M640" s="57"/>
      <c r="N640" s="57"/>
    </row>
    <row r="641" spans="2:14" x14ac:dyDescent="0.2">
      <c r="B641" s="61"/>
      <c r="C641" s="60"/>
      <c r="D641" s="57"/>
      <c r="E641" s="57"/>
      <c r="F641" s="57"/>
      <c r="G641" s="57"/>
      <c r="H641" s="57"/>
      <c r="I641" s="57"/>
      <c r="J641" s="57"/>
      <c r="K641" s="57"/>
      <c r="L641" s="57"/>
      <c r="M641" s="57"/>
      <c r="N641" s="57"/>
    </row>
    <row r="642" spans="2:14" x14ac:dyDescent="0.2">
      <c r="B642" s="61"/>
      <c r="C642" s="60"/>
      <c r="D642" s="57"/>
      <c r="E642" s="57"/>
      <c r="F642" s="57"/>
      <c r="G642" s="57"/>
      <c r="H642" s="57"/>
      <c r="I642" s="57"/>
      <c r="J642" s="57"/>
      <c r="K642" s="57"/>
      <c r="L642" s="57"/>
      <c r="M642" s="57"/>
      <c r="N642" s="57"/>
    </row>
    <row r="643" spans="2:14" x14ac:dyDescent="0.2">
      <c r="B643" s="61"/>
      <c r="C643" s="60"/>
      <c r="D643" s="57"/>
      <c r="E643" s="57"/>
      <c r="F643" s="57"/>
      <c r="G643" s="57"/>
      <c r="H643" s="57"/>
      <c r="I643" s="57"/>
      <c r="J643" s="57"/>
      <c r="K643" s="57"/>
      <c r="L643" s="57"/>
      <c r="M643" s="57"/>
      <c r="N643" s="57"/>
    </row>
    <row r="644" spans="2:14" x14ac:dyDescent="0.2">
      <c r="B644" s="61"/>
      <c r="C644" s="60"/>
      <c r="D644" s="57"/>
      <c r="E644" s="57"/>
      <c r="F644" s="57"/>
      <c r="G644" s="57"/>
      <c r="H644" s="57"/>
      <c r="I644" s="57"/>
      <c r="J644" s="57"/>
      <c r="K644" s="57"/>
      <c r="L644" s="57"/>
      <c r="M644" s="57"/>
      <c r="N644" s="57"/>
    </row>
    <row r="645" spans="2:14" x14ac:dyDescent="0.2">
      <c r="B645" s="61"/>
      <c r="C645" s="60"/>
      <c r="D645" s="57"/>
      <c r="E645" s="57"/>
      <c r="F645" s="57"/>
      <c r="G645" s="57"/>
      <c r="H645" s="57"/>
      <c r="I645" s="57"/>
      <c r="J645" s="57"/>
      <c r="K645" s="57"/>
      <c r="L645" s="57"/>
      <c r="M645" s="57"/>
      <c r="N645" s="57"/>
    </row>
    <row r="646" spans="2:14" x14ac:dyDescent="0.2">
      <c r="B646" s="61"/>
      <c r="C646" s="60"/>
      <c r="D646" s="57"/>
      <c r="E646" s="57"/>
      <c r="F646" s="57"/>
      <c r="G646" s="57"/>
      <c r="H646" s="57"/>
      <c r="I646" s="57"/>
      <c r="J646" s="57"/>
      <c r="K646" s="57"/>
      <c r="L646" s="57"/>
      <c r="M646" s="57"/>
      <c r="N646" s="57"/>
    </row>
    <row r="647" spans="2:14" x14ac:dyDescent="0.2">
      <c r="B647" s="61"/>
      <c r="C647" s="60"/>
      <c r="D647" s="57"/>
      <c r="E647" s="57"/>
      <c r="F647" s="57"/>
      <c r="G647" s="57"/>
      <c r="H647" s="57"/>
      <c r="I647" s="57"/>
      <c r="J647" s="57"/>
      <c r="K647" s="57"/>
      <c r="L647" s="57"/>
      <c r="M647" s="57"/>
      <c r="N647" s="57"/>
    </row>
    <row r="648" spans="2:14" x14ac:dyDescent="0.2">
      <c r="B648" s="61"/>
      <c r="C648" s="60"/>
      <c r="D648" s="57"/>
      <c r="E648" s="57"/>
      <c r="F648" s="57"/>
      <c r="G648" s="57"/>
      <c r="H648" s="57"/>
      <c r="I648" s="57"/>
      <c r="J648" s="57"/>
      <c r="K648" s="57"/>
      <c r="L648" s="57"/>
      <c r="M648" s="57"/>
      <c r="N648" s="57"/>
    </row>
    <row r="649" spans="2:14" x14ac:dyDescent="0.2">
      <c r="B649" s="61"/>
      <c r="C649" s="60"/>
      <c r="D649" s="57"/>
      <c r="E649" s="57"/>
      <c r="F649" s="57"/>
      <c r="G649" s="57"/>
      <c r="H649" s="57"/>
      <c r="I649" s="57"/>
      <c r="J649" s="57"/>
      <c r="K649" s="57"/>
      <c r="L649" s="57"/>
      <c r="M649" s="57"/>
      <c r="N649" s="57"/>
    </row>
    <row r="650" spans="2:14" x14ac:dyDescent="0.2">
      <c r="B650" s="61"/>
      <c r="C650" s="60"/>
      <c r="D650" s="57"/>
      <c r="E650" s="57"/>
      <c r="F650" s="57"/>
      <c r="G650" s="57"/>
      <c r="H650" s="57"/>
      <c r="I650" s="57"/>
      <c r="J650" s="57"/>
      <c r="K650" s="57"/>
      <c r="L650" s="57"/>
      <c r="M650" s="57"/>
      <c r="N650" s="57"/>
    </row>
    <row r="651" spans="2:14" x14ac:dyDescent="0.2">
      <c r="B651" s="61"/>
      <c r="C651" s="60"/>
      <c r="D651" s="57"/>
      <c r="E651" s="57"/>
      <c r="F651" s="57"/>
      <c r="G651" s="57"/>
      <c r="H651" s="57"/>
      <c r="I651" s="57"/>
      <c r="J651" s="57"/>
      <c r="K651" s="57"/>
      <c r="L651" s="57"/>
      <c r="M651" s="57"/>
      <c r="N651" s="57"/>
    </row>
    <row r="652" spans="2:14" x14ac:dyDescent="0.2">
      <c r="B652" s="61"/>
      <c r="C652" s="60"/>
      <c r="D652" s="57"/>
      <c r="E652" s="57"/>
      <c r="F652" s="57"/>
      <c r="G652" s="57"/>
      <c r="H652" s="57"/>
      <c r="I652" s="57"/>
      <c r="J652" s="57"/>
      <c r="K652" s="57"/>
      <c r="L652" s="57"/>
      <c r="M652" s="57"/>
      <c r="N652" s="57"/>
    </row>
    <row r="653" spans="2:14" x14ac:dyDescent="0.2">
      <c r="B653" s="61"/>
      <c r="C653" s="60"/>
      <c r="D653" s="57"/>
      <c r="E653" s="57"/>
      <c r="F653" s="57"/>
      <c r="G653" s="57"/>
      <c r="H653" s="57"/>
      <c r="I653" s="57"/>
      <c r="J653" s="57"/>
      <c r="K653" s="57"/>
      <c r="L653" s="57"/>
      <c r="M653" s="57"/>
      <c r="N653" s="57"/>
    </row>
    <row r="654" spans="2:14" x14ac:dyDescent="0.2">
      <c r="B654" s="61"/>
      <c r="C654" s="60"/>
      <c r="D654" s="57"/>
      <c r="E654" s="57"/>
      <c r="F654" s="57"/>
      <c r="G654" s="57"/>
      <c r="H654" s="57"/>
      <c r="I654" s="57"/>
      <c r="J654" s="57"/>
      <c r="K654" s="57"/>
      <c r="L654" s="57"/>
      <c r="M654" s="57"/>
      <c r="N654" s="57"/>
    </row>
    <row r="655" spans="2:14" x14ac:dyDescent="0.2">
      <c r="B655" s="61"/>
      <c r="C655" s="60"/>
      <c r="D655" s="57"/>
      <c r="E655" s="57"/>
      <c r="F655" s="57"/>
      <c r="G655" s="57"/>
      <c r="H655" s="57"/>
      <c r="I655" s="57"/>
      <c r="J655" s="57"/>
      <c r="K655" s="57"/>
      <c r="L655" s="57"/>
      <c r="M655" s="57"/>
      <c r="N655" s="57"/>
    </row>
    <row r="656" spans="2:14" x14ac:dyDescent="0.2">
      <c r="B656" s="61"/>
      <c r="C656" s="60"/>
      <c r="D656" s="57"/>
      <c r="E656" s="57"/>
      <c r="F656" s="57"/>
      <c r="G656" s="57"/>
      <c r="H656" s="57"/>
      <c r="I656" s="57"/>
      <c r="J656" s="57"/>
      <c r="K656" s="57"/>
      <c r="L656" s="57"/>
      <c r="M656" s="57"/>
      <c r="N656" s="57"/>
    </row>
    <row r="657" spans="2:14" x14ac:dyDescent="0.2">
      <c r="B657" s="61"/>
      <c r="C657" s="60"/>
      <c r="D657" s="57"/>
      <c r="E657" s="57"/>
      <c r="F657" s="57"/>
      <c r="G657" s="57"/>
      <c r="H657" s="57"/>
      <c r="I657" s="57"/>
      <c r="J657" s="57"/>
      <c r="K657" s="57"/>
      <c r="L657" s="57"/>
      <c r="M657" s="57"/>
      <c r="N657" s="57"/>
    </row>
    <row r="658" spans="2:14" x14ac:dyDescent="0.2">
      <c r="B658" s="61"/>
      <c r="C658" s="60"/>
      <c r="D658" s="57"/>
      <c r="E658" s="57"/>
      <c r="F658" s="57"/>
      <c r="G658" s="57"/>
      <c r="H658" s="57"/>
      <c r="I658" s="57"/>
      <c r="J658" s="57"/>
      <c r="K658" s="57"/>
      <c r="L658" s="57"/>
      <c r="M658" s="57"/>
      <c r="N658" s="57"/>
    </row>
    <row r="659" spans="2:14" x14ac:dyDescent="0.2">
      <c r="B659" s="61"/>
      <c r="C659" s="60"/>
      <c r="D659" s="57"/>
      <c r="E659" s="57"/>
      <c r="F659" s="57"/>
      <c r="G659" s="57"/>
      <c r="H659" s="57"/>
      <c r="I659" s="57"/>
      <c r="J659" s="57"/>
      <c r="K659" s="57"/>
      <c r="L659" s="57"/>
      <c r="M659" s="57"/>
      <c r="N659" s="57"/>
    </row>
    <row r="660" spans="2:14" x14ac:dyDescent="0.2">
      <c r="B660" s="61"/>
      <c r="C660" s="60"/>
      <c r="D660" s="57"/>
      <c r="E660" s="57"/>
      <c r="F660" s="57"/>
      <c r="G660" s="57"/>
      <c r="H660" s="57"/>
      <c r="I660" s="57"/>
      <c r="J660" s="57"/>
      <c r="K660" s="57"/>
      <c r="L660" s="57"/>
      <c r="M660" s="57"/>
      <c r="N660" s="57"/>
    </row>
    <row r="661" spans="2:14" x14ac:dyDescent="0.2">
      <c r="B661" s="61"/>
      <c r="C661" s="60"/>
      <c r="D661" s="57"/>
      <c r="E661" s="57"/>
      <c r="F661" s="57"/>
      <c r="G661" s="57"/>
      <c r="H661" s="57"/>
      <c r="I661" s="57"/>
      <c r="J661" s="57"/>
      <c r="K661" s="57"/>
      <c r="L661" s="57"/>
      <c r="M661" s="57"/>
      <c r="N661" s="57"/>
    </row>
    <row r="662" spans="2:14" x14ac:dyDescent="0.2">
      <c r="B662" s="61"/>
      <c r="C662" s="60"/>
      <c r="D662" s="57"/>
      <c r="E662" s="57"/>
      <c r="F662" s="57"/>
      <c r="G662" s="57"/>
      <c r="H662" s="57"/>
      <c r="I662" s="57"/>
      <c r="J662" s="57"/>
      <c r="K662" s="57"/>
      <c r="L662" s="57"/>
      <c r="M662" s="57"/>
      <c r="N662" s="57"/>
    </row>
    <row r="663" spans="2:14" x14ac:dyDescent="0.2">
      <c r="B663" s="61"/>
      <c r="C663" s="60"/>
      <c r="D663" s="57"/>
      <c r="E663" s="57"/>
      <c r="F663" s="57"/>
      <c r="G663" s="57"/>
      <c r="H663" s="57"/>
      <c r="I663" s="57"/>
      <c r="J663" s="57"/>
      <c r="K663" s="57"/>
      <c r="L663" s="57"/>
      <c r="M663" s="57"/>
      <c r="N663" s="57"/>
    </row>
    <row r="664" spans="2:14" x14ac:dyDescent="0.2">
      <c r="B664" s="61"/>
      <c r="C664" s="60"/>
      <c r="D664" s="57"/>
      <c r="E664" s="57"/>
      <c r="F664" s="57"/>
      <c r="G664" s="57"/>
      <c r="H664" s="57"/>
      <c r="I664" s="57"/>
      <c r="J664" s="57"/>
      <c r="K664" s="57"/>
      <c r="L664" s="57"/>
      <c r="M664" s="57"/>
      <c r="N664" s="57"/>
    </row>
    <row r="665" spans="2:14" x14ac:dyDescent="0.2">
      <c r="B665" s="61"/>
      <c r="C665" s="60"/>
      <c r="D665" s="57"/>
      <c r="E665" s="57"/>
      <c r="F665" s="57"/>
      <c r="G665" s="57"/>
      <c r="H665" s="57"/>
      <c r="I665" s="57"/>
      <c r="J665" s="57"/>
      <c r="K665" s="57"/>
      <c r="L665" s="57"/>
      <c r="M665" s="57"/>
      <c r="N665" s="57"/>
    </row>
    <row r="666" spans="2:14" x14ac:dyDescent="0.2">
      <c r="B666" s="61"/>
      <c r="C666" s="60"/>
      <c r="D666" s="57"/>
      <c r="E666" s="57"/>
      <c r="F666" s="57"/>
      <c r="G666" s="57"/>
      <c r="H666" s="57"/>
      <c r="I666" s="57"/>
      <c r="J666" s="57"/>
      <c r="K666" s="57"/>
      <c r="L666" s="57"/>
      <c r="M666" s="57"/>
      <c r="N666" s="57"/>
    </row>
    <row r="667" spans="2:14" x14ac:dyDescent="0.2">
      <c r="B667" s="61"/>
      <c r="C667" s="60"/>
      <c r="D667" s="57"/>
      <c r="E667" s="57"/>
      <c r="F667" s="57"/>
      <c r="G667" s="57"/>
      <c r="H667" s="57"/>
      <c r="I667" s="57"/>
      <c r="J667" s="57"/>
      <c r="K667" s="57"/>
      <c r="L667" s="57"/>
      <c r="M667" s="57"/>
      <c r="N667" s="57"/>
    </row>
    <row r="668" spans="2:14" x14ac:dyDescent="0.2">
      <c r="B668" s="61"/>
      <c r="C668" s="60"/>
      <c r="D668" s="57"/>
      <c r="E668" s="57"/>
      <c r="F668" s="57"/>
      <c r="G668" s="57"/>
      <c r="H668" s="57"/>
      <c r="I668" s="57"/>
      <c r="J668" s="57"/>
      <c r="K668" s="57"/>
      <c r="L668" s="57"/>
      <c r="M668" s="57"/>
      <c r="N668" s="57"/>
    </row>
    <row r="669" spans="2:14" x14ac:dyDescent="0.2">
      <c r="B669" s="61"/>
      <c r="C669" s="60"/>
      <c r="D669" s="57"/>
      <c r="E669" s="57"/>
      <c r="F669" s="57"/>
      <c r="G669" s="57"/>
      <c r="H669" s="57"/>
      <c r="I669" s="57"/>
      <c r="J669" s="57"/>
      <c r="K669" s="57"/>
      <c r="L669" s="57"/>
      <c r="M669" s="57"/>
      <c r="N669" s="57"/>
    </row>
    <row r="670" spans="2:14" x14ac:dyDescent="0.2">
      <c r="B670" s="61"/>
      <c r="C670" s="60"/>
      <c r="D670" s="57"/>
      <c r="E670" s="57"/>
      <c r="F670" s="57"/>
      <c r="G670" s="57"/>
      <c r="H670" s="57"/>
      <c r="I670" s="57"/>
      <c r="J670" s="57"/>
      <c r="K670" s="57"/>
      <c r="L670" s="57"/>
      <c r="M670" s="57"/>
      <c r="N670" s="57"/>
    </row>
    <row r="671" spans="2:14" x14ac:dyDescent="0.2">
      <c r="B671" s="61"/>
      <c r="C671" s="61"/>
      <c r="D671" s="57"/>
      <c r="E671" s="57"/>
      <c r="F671" s="57"/>
      <c r="G671" s="57"/>
      <c r="H671" s="57"/>
      <c r="I671" s="57"/>
      <c r="J671" s="57"/>
      <c r="K671" s="57"/>
      <c r="L671" s="57"/>
      <c r="M671" s="57"/>
      <c r="N671" s="57"/>
    </row>
    <row r="672" spans="2:14" x14ac:dyDescent="0.2">
      <c r="B672" s="61"/>
      <c r="C672" s="61"/>
      <c r="D672" s="57"/>
      <c r="E672" s="57"/>
      <c r="F672" s="57"/>
      <c r="G672" s="57"/>
      <c r="H672" s="57"/>
      <c r="I672" s="57"/>
      <c r="J672" s="57"/>
      <c r="K672" s="57"/>
      <c r="L672" s="57"/>
      <c r="M672" s="57"/>
      <c r="N672" s="57"/>
    </row>
    <row r="673" spans="2:14" x14ac:dyDescent="0.2">
      <c r="B673" s="61"/>
      <c r="C673" s="61"/>
      <c r="D673" s="57"/>
      <c r="E673" s="57"/>
      <c r="F673" s="57"/>
      <c r="G673" s="57"/>
      <c r="H673" s="57"/>
      <c r="I673" s="57"/>
      <c r="J673" s="57"/>
      <c r="K673" s="57"/>
      <c r="L673" s="57"/>
      <c r="M673" s="57"/>
      <c r="N673" s="57"/>
    </row>
    <row r="674" spans="2:14" x14ac:dyDescent="0.2">
      <c r="B674" s="61"/>
      <c r="C674" s="61"/>
      <c r="D674" s="57"/>
      <c r="E674" s="57"/>
      <c r="F674" s="57"/>
      <c r="G674" s="57"/>
      <c r="H674" s="57"/>
      <c r="I674" s="57"/>
      <c r="J674" s="57"/>
      <c r="K674" s="57"/>
      <c r="L674" s="57"/>
      <c r="M674" s="57"/>
      <c r="N674" s="57"/>
    </row>
    <row r="675" spans="2:14" x14ac:dyDescent="0.2">
      <c r="B675" s="61"/>
      <c r="C675" s="61"/>
      <c r="D675" s="57"/>
      <c r="E675" s="57"/>
      <c r="F675" s="57"/>
      <c r="G675" s="57"/>
      <c r="H675" s="57"/>
      <c r="I675" s="57"/>
      <c r="J675" s="57"/>
      <c r="K675" s="57"/>
      <c r="L675" s="57"/>
      <c r="M675" s="57"/>
      <c r="N675" s="57"/>
    </row>
    <row r="676" spans="2:14" x14ac:dyDescent="0.2">
      <c r="B676" s="61"/>
      <c r="C676" s="61"/>
      <c r="D676" s="57"/>
      <c r="E676" s="57"/>
      <c r="F676" s="57"/>
      <c r="G676" s="57"/>
      <c r="H676" s="57"/>
      <c r="I676" s="57"/>
      <c r="J676" s="57"/>
      <c r="K676" s="57"/>
      <c r="L676" s="57"/>
      <c r="M676" s="57"/>
      <c r="N676" s="57"/>
    </row>
    <row r="677" spans="2:14" x14ac:dyDescent="0.2">
      <c r="B677" s="61"/>
      <c r="C677" s="61"/>
      <c r="D677" s="57"/>
      <c r="E677" s="57"/>
      <c r="F677" s="57"/>
      <c r="G677" s="57"/>
      <c r="H677" s="57"/>
      <c r="I677" s="57"/>
      <c r="J677" s="57"/>
      <c r="K677" s="57"/>
      <c r="L677" s="57"/>
      <c r="M677" s="57"/>
      <c r="N677" s="57"/>
    </row>
    <row r="678" spans="2:14" x14ac:dyDescent="0.2">
      <c r="B678" s="61"/>
      <c r="C678" s="61"/>
      <c r="D678" s="57"/>
      <c r="E678" s="57"/>
      <c r="F678" s="57"/>
      <c r="G678" s="57"/>
      <c r="H678" s="57"/>
      <c r="I678" s="57"/>
      <c r="J678" s="57"/>
      <c r="K678" s="57"/>
      <c r="L678" s="57"/>
      <c r="M678" s="57"/>
      <c r="N678" s="57"/>
    </row>
    <row r="679" spans="2:14" x14ac:dyDescent="0.2">
      <c r="B679" s="61"/>
      <c r="C679" s="61"/>
      <c r="D679" s="57"/>
      <c r="E679" s="57"/>
      <c r="F679" s="57"/>
      <c r="G679" s="57"/>
      <c r="H679" s="57"/>
      <c r="I679" s="57"/>
      <c r="J679" s="57"/>
      <c r="K679" s="57"/>
      <c r="L679" s="57"/>
      <c r="M679" s="57"/>
      <c r="N679" s="57"/>
    </row>
    <row r="680" spans="2:14" x14ac:dyDescent="0.2">
      <c r="B680" s="61"/>
      <c r="C680" s="61"/>
      <c r="D680" s="57"/>
      <c r="E680" s="57"/>
      <c r="F680" s="57"/>
      <c r="G680" s="57"/>
      <c r="H680" s="57"/>
      <c r="I680" s="57"/>
      <c r="J680" s="57"/>
      <c r="K680" s="57"/>
      <c r="L680" s="57"/>
      <c r="M680" s="57"/>
      <c r="N680" s="57"/>
    </row>
    <row r="681" spans="2:14" x14ac:dyDescent="0.2">
      <c r="B681" s="61"/>
      <c r="C681" s="61"/>
      <c r="D681" s="57"/>
      <c r="E681" s="57"/>
      <c r="F681" s="57"/>
      <c r="G681" s="57"/>
      <c r="H681" s="57"/>
      <c r="I681" s="57"/>
      <c r="J681" s="57"/>
      <c r="K681" s="57"/>
      <c r="L681" s="57"/>
      <c r="M681" s="57"/>
      <c r="N681" s="57"/>
    </row>
    <row r="682" spans="2:14" x14ac:dyDescent="0.2">
      <c r="B682" s="61"/>
      <c r="C682" s="61"/>
      <c r="D682" s="57"/>
      <c r="E682" s="57"/>
      <c r="F682" s="57"/>
      <c r="G682" s="57"/>
      <c r="H682" s="57"/>
      <c r="I682" s="57"/>
      <c r="J682" s="57"/>
      <c r="K682" s="57"/>
      <c r="L682" s="57"/>
      <c r="M682" s="57"/>
      <c r="N682" s="57"/>
    </row>
    <row r="683" spans="2:14" x14ac:dyDescent="0.2">
      <c r="B683" s="61"/>
      <c r="C683" s="61"/>
      <c r="D683" s="57"/>
      <c r="E683" s="57"/>
      <c r="F683" s="57"/>
      <c r="G683" s="57"/>
      <c r="H683" s="57"/>
      <c r="I683" s="57"/>
      <c r="J683" s="57"/>
      <c r="K683" s="57"/>
      <c r="L683" s="57"/>
      <c r="M683" s="57"/>
      <c r="N683" s="57"/>
    </row>
    <row r="684" spans="2:14" x14ac:dyDescent="0.2">
      <c r="B684" s="61"/>
      <c r="C684" s="61"/>
      <c r="D684" s="57"/>
      <c r="E684" s="57"/>
      <c r="F684" s="57"/>
      <c r="G684" s="57"/>
      <c r="H684" s="57"/>
      <c r="I684" s="57"/>
      <c r="J684" s="57"/>
      <c r="K684" s="57"/>
      <c r="L684" s="57"/>
      <c r="M684" s="57"/>
      <c r="N684" s="57"/>
    </row>
    <row r="685" spans="2:14" x14ac:dyDescent="0.2">
      <c r="B685" s="61"/>
      <c r="C685" s="61"/>
      <c r="D685" s="57"/>
      <c r="E685" s="57"/>
      <c r="F685" s="57"/>
      <c r="G685" s="57"/>
      <c r="H685" s="57"/>
      <c r="I685" s="57"/>
      <c r="J685" s="57"/>
      <c r="K685" s="57"/>
      <c r="L685" s="57"/>
      <c r="M685" s="57"/>
      <c r="N685" s="57"/>
    </row>
    <row r="686" spans="2:14" x14ac:dyDescent="0.2">
      <c r="B686" s="61"/>
      <c r="C686" s="61"/>
      <c r="D686" s="57"/>
      <c r="E686" s="57"/>
      <c r="F686" s="57"/>
      <c r="G686" s="57"/>
      <c r="H686" s="57"/>
      <c r="I686" s="57"/>
      <c r="J686" s="57"/>
      <c r="K686" s="57"/>
      <c r="L686" s="57"/>
      <c r="M686" s="57"/>
      <c r="N686" s="57"/>
    </row>
    <row r="687" spans="2:14" x14ac:dyDescent="0.2">
      <c r="B687" s="61"/>
      <c r="C687" s="61"/>
      <c r="D687" s="57"/>
      <c r="E687" s="57"/>
      <c r="F687" s="57"/>
      <c r="G687" s="57"/>
      <c r="H687" s="57"/>
      <c r="I687" s="57"/>
      <c r="J687" s="57"/>
      <c r="K687" s="57"/>
      <c r="L687" s="57"/>
      <c r="M687" s="57"/>
      <c r="N687" s="57"/>
    </row>
    <row r="688" spans="2:14" x14ac:dyDescent="0.2">
      <c r="B688" s="61"/>
      <c r="C688" s="61"/>
      <c r="D688" s="57"/>
      <c r="E688" s="57"/>
      <c r="F688" s="57"/>
      <c r="G688" s="57"/>
      <c r="H688" s="57"/>
      <c r="I688" s="57"/>
      <c r="J688" s="57"/>
      <c r="K688" s="57"/>
      <c r="L688" s="57"/>
      <c r="M688" s="57"/>
      <c r="N688" s="57"/>
    </row>
    <row r="689" spans="2:14" x14ac:dyDescent="0.2">
      <c r="B689" s="61"/>
      <c r="C689" s="61"/>
      <c r="D689" s="57"/>
      <c r="E689" s="57"/>
      <c r="F689" s="57"/>
      <c r="G689" s="57"/>
      <c r="H689" s="57"/>
      <c r="I689" s="57"/>
      <c r="J689" s="57"/>
      <c r="K689" s="57"/>
      <c r="L689" s="57"/>
      <c r="M689" s="57"/>
      <c r="N689" s="57"/>
    </row>
    <row r="690" spans="2:14" x14ac:dyDescent="0.2">
      <c r="B690" s="61"/>
      <c r="C690" s="61"/>
      <c r="D690" s="57"/>
      <c r="E690" s="57"/>
      <c r="F690" s="57"/>
      <c r="G690" s="57"/>
      <c r="H690" s="57"/>
      <c r="I690" s="57"/>
      <c r="J690" s="57"/>
      <c r="K690" s="57"/>
      <c r="L690" s="57"/>
      <c r="M690" s="57"/>
      <c r="N690" s="57"/>
    </row>
    <row r="691" spans="2:14" x14ac:dyDescent="0.2">
      <c r="B691" s="61"/>
      <c r="C691" s="61"/>
      <c r="D691" s="57"/>
      <c r="E691" s="57"/>
      <c r="F691" s="57"/>
      <c r="G691" s="57"/>
      <c r="H691" s="57"/>
      <c r="I691" s="57"/>
      <c r="J691" s="57"/>
      <c r="K691" s="57"/>
      <c r="L691" s="57"/>
      <c r="M691" s="57"/>
      <c r="N691" s="57"/>
    </row>
    <row r="692" spans="2:14" x14ac:dyDescent="0.2">
      <c r="B692" s="61"/>
      <c r="C692" s="61"/>
      <c r="D692" s="57"/>
      <c r="E692" s="57"/>
      <c r="F692" s="57"/>
      <c r="G692" s="57"/>
      <c r="H692" s="57"/>
      <c r="I692" s="57"/>
      <c r="J692" s="57"/>
      <c r="K692" s="57"/>
      <c r="L692" s="57"/>
      <c r="M692" s="57"/>
      <c r="N692" s="57"/>
    </row>
    <row r="693" spans="2:14" x14ac:dyDescent="0.2">
      <c r="B693" s="61"/>
      <c r="C693" s="61"/>
      <c r="D693" s="57"/>
      <c r="E693" s="57"/>
      <c r="F693" s="57"/>
      <c r="G693" s="57"/>
      <c r="H693" s="57"/>
      <c r="I693" s="57"/>
      <c r="J693" s="57"/>
      <c r="K693" s="57"/>
      <c r="L693" s="57"/>
      <c r="M693" s="57"/>
      <c r="N693" s="57"/>
    </row>
    <row r="694" spans="2:14" x14ac:dyDescent="0.2">
      <c r="B694" s="61"/>
      <c r="C694" s="61"/>
      <c r="D694" s="57"/>
      <c r="E694" s="57"/>
      <c r="F694" s="57"/>
      <c r="G694" s="57"/>
      <c r="H694" s="57"/>
      <c r="I694" s="57"/>
      <c r="J694" s="57"/>
      <c r="K694" s="57"/>
      <c r="L694" s="57"/>
      <c r="M694" s="57"/>
      <c r="N694" s="57"/>
    </row>
    <row r="695" spans="2:14" x14ac:dyDescent="0.2">
      <c r="B695" s="61"/>
      <c r="C695" s="61"/>
      <c r="D695" s="57"/>
      <c r="E695" s="57"/>
      <c r="F695" s="57"/>
      <c r="G695" s="57"/>
      <c r="H695" s="57"/>
      <c r="I695" s="57"/>
      <c r="J695" s="57"/>
      <c r="K695" s="57"/>
      <c r="L695" s="57"/>
      <c r="M695" s="57"/>
      <c r="N695" s="57"/>
    </row>
    <row r="696" spans="2:14" x14ac:dyDescent="0.2">
      <c r="B696" s="61"/>
      <c r="C696" s="61"/>
      <c r="D696" s="57"/>
      <c r="E696" s="57"/>
      <c r="F696" s="57"/>
      <c r="G696" s="57"/>
      <c r="H696" s="57"/>
      <c r="I696" s="57"/>
      <c r="J696" s="57"/>
      <c r="K696" s="57"/>
      <c r="L696" s="57"/>
      <c r="M696" s="57"/>
      <c r="N696" s="57"/>
    </row>
    <row r="697" spans="2:14" x14ac:dyDescent="0.2">
      <c r="B697" s="61"/>
      <c r="C697" s="61"/>
      <c r="D697" s="57"/>
      <c r="E697" s="57"/>
      <c r="F697" s="57"/>
      <c r="G697" s="57"/>
      <c r="H697" s="57"/>
      <c r="I697" s="57"/>
      <c r="J697" s="57"/>
      <c r="K697" s="57"/>
      <c r="L697" s="57"/>
      <c r="M697" s="57"/>
      <c r="N697" s="57"/>
    </row>
    <row r="698" spans="2:14" x14ac:dyDescent="0.2">
      <c r="B698" s="61"/>
      <c r="C698" s="61"/>
      <c r="D698" s="57"/>
      <c r="E698" s="57"/>
      <c r="F698" s="57"/>
      <c r="G698" s="57"/>
      <c r="H698" s="57"/>
      <c r="I698" s="57"/>
      <c r="J698" s="57"/>
      <c r="K698" s="57"/>
      <c r="L698" s="57"/>
      <c r="M698" s="57"/>
      <c r="N698" s="57"/>
    </row>
    <row r="699" spans="2:14" x14ac:dyDescent="0.2">
      <c r="B699" s="61"/>
      <c r="C699" s="61"/>
      <c r="D699" s="57"/>
      <c r="E699" s="57"/>
      <c r="F699" s="57"/>
      <c r="G699" s="57"/>
      <c r="H699" s="57"/>
      <c r="I699" s="57"/>
      <c r="J699" s="57"/>
      <c r="K699" s="57"/>
      <c r="L699" s="57"/>
      <c r="M699" s="57"/>
      <c r="N699" s="57"/>
    </row>
    <row r="700" spans="2:14" x14ac:dyDescent="0.2">
      <c r="B700" s="61"/>
      <c r="C700" s="61"/>
      <c r="D700" s="57"/>
      <c r="E700" s="57"/>
      <c r="F700" s="57"/>
      <c r="G700" s="57"/>
      <c r="H700" s="57"/>
      <c r="I700" s="57"/>
      <c r="J700" s="57"/>
      <c r="K700" s="57"/>
      <c r="L700" s="57"/>
      <c r="M700" s="57"/>
      <c r="N700" s="57"/>
    </row>
    <row r="701" spans="2:14" x14ac:dyDescent="0.2">
      <c r="B701" s="61"/>
      <c r="C701" s="61"/>
      <c r="D701" s="57"/>
      <c r="E701" s="57"/>
      <c r="F701" s="57"/>
      <c r="G701" s="57"/>
      <c r="H701" s="57"/>
      <c r="I701" s="57"/>
      <c r="J701" s="57"/>
      <c r="K701" s="57"/>
      <c r="L701" s="57"/>
      <c r="M701" s="57"/>
      <c r="N701" s="57"/>
    </row>
    <row r="702" spans="2:14" x14ac:dyDescent="0.2">
      <c r="B702" s="61"/>
      <c r="C702" s="61"/>
      <c r="D702" s="57"/>
      <c r="E702" s="57"/>
      <c r="F702" s="57"/>
      <c r="G702" s="57"/>
      <c r="H702" s="57"/>
      <c r="I702" s="57"/>
      <c r="J702" s="57"/>
      <c r="K702" s="57"/>
      <c r="L702" s="57"/>
      <c r="M702" s="57"/>
      <c r="N702" s="57"/>
    </row>
    <row r="703" spans="2:14" x14ac:dyDescent="0.2">
      <c r="B703" s="61"/>
      <c r="C703" s="61"/>
      <c r="D703" s="57"/>
      <c r="E703" s="57"/>
      <c r="F703" s="57"/>
      <c r="G703" s="57"/>
      <c r="H703" s="57"/>
      <c r="I703" s="57"/>
      <c r="J703" s="57"/>
      <c r="K703" s="57"/>
      <c r="L703" s="57"/>
      <c r="M703" s="57"/>
      <c r="N703" s="57"/>
    </row>
    <row r="704" spans="2:14" x14ac:dyDescent="0.2">
      <c r="B704" s="61"/>
      <c r="C704" s="61"/>
      <c r="D704" s="57"/>
      <c r="E704" s="57"/>
      <c r="F704" s="57"/>
      <c r="G704" s="57"/>
      <c r="H704" s="57"/>
      <c r="I704" s="57"/>
      <c r="J704" s="57"/>
      <c r="K704" s="57"/>
      <c r="L704" s="57"/>
      <c r="M704" s="57"/>
      <c r="N704" s="57"/>
    </row>
    <row r="705" spans="2:14" x14ac:dyDescent="0.2">
      <c r="B705" s="61"/>
      <c r="C705" s="61"/>
      <c r="D705" s="57"/>
      <c r="E705" s="57"/>
      <c r="F705" s="57"/>
      <c r="G705" s="57"/>
      <c r="H705" s="57"/>
      <c r="I705" s="57"/>
      <c r="J705" s="57"/>
      <c r="K705" s="57"/>
      <c r="L705" s="57"/>
      <c r="M705" s="57"/>
      <c r="N705" s="57"/>
    </row>
    <row r="706" spans="2:14" x14ac:dyDescent="0.2">
      <c r="B706" s="61"/>
      <c r="C706" s="61"/>
      <c r="D706" s="57"/>
      <c r="E706" s="57"/>
      <c r="F706" s="57"/>
      <c r="G706" s="57"/>
      <c r="H706" s="57"/>
      <c r="I706" s="57"/>
      <c r="J706" s="57"/>
      <c r="K706" s="57"/>
      <c r="L706" s="57"/>
      <c r="M706" s="57"/>
      <c r="N706" s="57"/>
    </row>
    <row r="707" spans="2:14" x14ac:dyDescent="0.2">
      <c r="B707" s="61"/>
      <c r="C707" s="61"/>
      <c r="D707" s="57"/>
      <c r="E707" s="57"/>
      <c r="F707" s="57"/>
      <c r="G707" s="57"/>
      <c r="H707" s="57"/>
      <c r="I707" s="57"/>
      <c r="J707" s="57"/>
      <c r="K707" s="57"/>
      <c r="L707" s="57"/>
      <c r="M707" s="57"/>
      <c r="N707" s="57"/>
    </row>
    <row r="708" spans="2:14" x14ac:dyDescent="0.2">
      <c r="B708" s="61"/>
      <c r="C708" s="61"/>
      <c r="D708" s="57"/>
      <c r="E708" s="57"/>
      <c r="F708" s="57"/>
      <c r="G708" s="57"/>
      <c r="H708" s="57"/>
      <c r="I708" s="57"/>
      <c r="J708" s="57"/>
      <c r="K708" s="57"/>
      <c r="L708" s="57"/>
      <c r="M708" s="57"/>
      <c r="N708" s="57"/>
    </row>
    <row r="709" spans="2:14" x14ac:dyDescent="0.2">
      <c r="B709" s="61"/>
      <c r="C709" s="61"/>
      <c r="D709" s="57"/>
      <c r="E709" s="57"/>
      <c r="F709" s="57"/>
      <c r="G709" s="57"/>
      <c r="H709" s="57"/>
      <c r="I709" s="57"/>
      <c r="J709" s="57"/>
      <c r="K709" s="57"/>
      <c r="L709" s="57"/>
      <c r="M709" s="57"/>
      <c r="N709" s="57"/>
    </row>
    <row r="710" spans="2:14" x14ac:dyDescent="0.2">
      <c r="B710" s="61"/>
      <c r="C710" s="61"/>
      <c r="D710" s="57"/>
      <c r="E710" s="57"/>
      <c r="F710" s="57"/>
      <c r="G710" s="57"/>
      <c r="H710" s="57"/>
      <c r="I710" s="57"/>
      <c r="J710" s="57"/>
      <c r="K710" s="57"/>
      <c r="L710" s="57"/>
      <c r="M710" s="57"/>
      <c r="N710" s="57"/>
    </row>
    <row r="711" spans="2:14" x14ac:dyDescent="0.2">
      <c r="B711" s="61"/>
      <c r="C711" s="61"/>
      <c r="D711" s="57"/>
      <c r="E711" s="57"/>
      <c r="F711" s="57"/>
      <c r="G711" s="57"/>
      <c r="H711" s="57"/>
      <c r="I711" s="57"/>
      <c r="J711" s="57"/>
      <c r="K711" s="57"/>
      <c r="L711" s="57"/>
      <c r="M711" s="57"/>
      <c r="N711" s="57"/>
    </row>
    <row r="712" spans="2:14" x14ac:dyDescent="0.2">
      <c r="B712" s="61"/>
      <c r="C712" s="61"/>
      <c r="D712" s="57"/>
      <c r="E712" s="57"/>
      <c r="F712" s="57"/>
      <c r="G712" s="57"/>
      <c r="H712" s="57"/>
      <c r="I712" s="57"/>
      <c r="J712" s="57"/>
      <c r="K712" s="57"/>
      <c r="L712" s="57"/>
      <c r="M712" s="57"/>
      <c r="N712" s="57"/>
    </row>
    <row r="713" spans="2:14" x14ac:dyDescent="0.2">
      <c r="B713" s="61"/>
      <c r="C713" s="61"/>
      <c r="D713" s="57"/>
      <c r="E713" s="57"/>
      <c r="F713" s="57"/>
      <c r="G713" s="57"/>
      <c r="H713" s="57"/>
      <c r="I713" s="57"/>
      <c r="J713" s="57"/>
      <c r="K713" s="57"/>
      <c r="L713" s="57"/>
      <c r="M713" s="57"/>
      <c r="N713" s="57"/>
    </row>
    <row r="714" spans="2:14" x14ac:dyDescent="0.2">
      <c r="B714" s="61"/>
      <c r="C714" s="61"/>
      <c r="D714" s="57"/>
      <c r="E714" s="57"/>
      <c r="F714" s="57"/>
      <c r="G714" s="57"/>
      <c r="H714" s="57"/>
      <c r="I714" s="57"/>
      <c r="J714" s="57"/>
      <c r="K714" s="57"/>
      <c r="L714" s="57"/>
      <c r="M714" s="57"/>
      <c r="N714" s="57"/>
    </row>
    <row r="715" spans="2:14" x14ac:dyDescent="0.2">
      <c r="B715" s="61"/>
      <c r="C715" s="61"/>
      <c r="D715" s="57"/>
      <c r="E715" s="57"/>
      <c r="F715" s="57"/>
      <c r="G715" s="57"/>
      <c r="H715" s="57"/>
      <c r="I715" s="57"/>
      <c r="J715" s="57"/>
      <c r="K715" s="57"/>
      <c r="L715" s="57"/>
      <c r="M715" s="57"/>
      <c r="N715" s="57"/>
    </row>
    <row r="716" spans="2:14" x14ac:dyDescent="0.2">
      <c r="B716" s="61"/>
      <c r="C716" s="61"/>
      <c r="D716" s="57"/>
      <c r="E716" s="57"/>
      <c r="F716" s="57"/>
      <c r="G716" s="57"/>
      <c r="H716" s="57"/>
      <c r="I716" s="57"/>
      <c r="J716" s="57"/>
      <c r="K716" s="57"/>
      <c r="L716" s="57"/>
      <c r="M716" s="57"/>
      <c r="N716" s="57"/>
    </row>
    <row r="717" spans="2:14" x14ac:dyDescent="0.2">
      <c r="B717" s="61"/>
      <c r="C717" s="61"/>
      <c r="D717" s="57"/>
      <c r="E717" s="57"/>
      <c r="F717" s="57"/>
      <c r="G717" s="57"/>
      <c r="H717" s="57"/>
      <c r="I717" s="57"/>
      <c r="J717" s="57"/>
      <c r="K717" s="57"/>
      <c r="L717" s="57"/>
      <c r="M717" s="57"/>
      <c r="N717" s="57"/>
    </row>
    <row r="718" spans="2:14" x14ac:dyDescent="0.2">
      <c r="B718" s="61"/>
      <c r="C718" s="61"/>
      <c r="D718" s="57"/>
      <c r="E718" s="57"/>
      <c r="F718" s="57"/>
      <c r="G718" s="57"/>
      <c r="H718" s="57"/>
      <c r="I718" s="57"/>
      <c r="J718" s="57"/>
      <c r="K718" s="57"/>
      <c r="L718" s="57"/>
      <c r="M718" s="57"/>
      <c r="N718" s="57"/>
    </row>
    <row r="719" spans="2:14" x14ac:dyDescent="0.2">
      <c r="B719" s="61"/>
      <c r="C719" s="61"/>
      <c r="D719" s="57"/>
      <c r="E719" s="57"/>
      <c r="F719" s="57"/>
      <c r="G719" s="57"/>
      <c r="H719" s="57"/>
      <c r="I719" s="57"/>
      <c r="J719" s="57"/>
      <c r="K719" s="57"/>
      <c r="L719" s="57"/>
      <c r="M719" s="57"/>
      <c r="N719" s="57"/>
    </row>
    <row r="720" spans="2:14" x14ac:dyDescent="0.2">
      <c r="B720" s="61"/>
      <c r="C720" s="61"/>
      <c r="D720" s="57"/>
      <c r="E720" s="57"/>
      <c r="F720" s="57"/>
      <c r="G720" s="57"/>
      <c r="H720" s="57"/>
      <c r="I720" s="57"/>
      <c r="J720" s="57"/>
      <c r="K720" s="57"/>
      <c r="L720" s="57"/>
      <c r="M720" s="57"/>
      <c r="N720" s="57"/>
    </row>
    <row r="721" spans="2:14" x14ac:dyDescent="0.2">
      <c r="B721" s="61"/>
      <c r="C721" s="61"/>
      <c r="D721" s="57"/>
      <c r="E721" s="57"/>
      <c r="F721" s="57"/>
      <c r="G721" s="57"/>
      <c r="H721" s="57"/>
      <c r="I721" s="57"/>
      <c r="J721" s="57"/>
      <c r="K721" s="57"/>
      <c r="L721" s="57"/>
      <c r="M721" s="57"/>
      <c r="N721" s="57"/>
    </row>
    <row r="722" spans="2:14" x14ac:dyDescent="0.2">
      <c r="B722" s="61"/>
      <c r="C722" s="61"/>
      <c r="D722" s="57"/>
      <c r="E722" s="57"/>
      <c r="F722" s="57"/>
      <c r="G722" s="57"/>
      <c r="H722" s="57"/>
      <c r="I722" s="57"/>
      <c r="J722" s="57"/>
      <c r="K722" s="57"/>
      <c r="L722" s="57"/>
      <c r="M722" s="57"/>
      <c r="N722" s="57"/>
    </row>
    <row r="723" spans="2:14" x14ac:dyDescent="0.2">
      <c r="B723" s="61"/>
      <c r="C723" s="61"/>
      <c r="D723" s="57"/>
      <c r="E723" s="57"/>
      <c r="F723" s="57"/>
      <c r="G723" s="57"/>
      <c r="H723" s="57"/>
      <c r="I723" s="57"/>
      <c r="J723" s="57"/>
      <c r="K723" s="57"/>
      <c r="L723" s="57"/>
      <c r="M723" s="57"/>
      <c r="N723" s="57"/>
    </row>
    <row r="724" spans="2:14" x14ac:dyDescent="0.2">
      <c r="B724" s="61"/>
      <c r="C724" s="61"/>
      <c r="D724" s="57"/>
      <c r="E724" s="57"/>
      <c r="F724" s="57"/>
      <c r="G724" s="57"/>
      <c r="H724" s="57"/>
      <c r="I724" s="57"/>
      <c r="J724" s="57"/>
      <c r="K724" s="57"/>
      <c r="L724" s="57"/>
      <c r="M724" s="57"/>
      <c r="N724" s="57"/>
    </row>
    <row r="725" spans="2:14" x14ac:dyDescent="0.2">
      <c r="B725" s="61"/>
      <c r="C725" s="61"/>
      <c r="D725" s="57"/>
      <c r="E725" s="57"/>
      <c r="F725" s="57"/>
      <c r="G725" s="57"/>
      <c r="H725" s="57"/>
      <c r="I725" s="57"/>
      <c r="J725" s="57"/>
      <c r="K725" s="57"/>
      <c r="L725" s="57"/>
      <c r="M725" s="57"/>
      <c r="N725" s="57"/>
    </row>
    <row r="726" spans="2:14" x14ac:dyDescent="0.2">
      <c r="B726" s="61"/>
      <c r="C726" s="61"/>
      <c r="D726" s="57"/>
      <c r="E726" s="57"/>
      <c r="F726" s="57"/>
      <c r="G726" s="57"/>
      <c r="H726" s="57"/>
      <c r="I726" s="57"/>
      <c r="J726" s="57"/>
      <c r="K726" s="57"/>
      <c r="L726" s="57"/>
      <c r="M726" s="57"/>
      <c r="N726" s="57"/>
    </row>
    <row r="727" spans="2:14" x14ac:dyDescent="0.2">
      <c r="B727" s="61"/>
      <c r="C727" s="61"/>
      <c r="D727" s="57"/>
      <c r="E727" s="57"/>
      <c r="F727" s="57"/>
      <c r="G727" s="57"/>
      <c r="H727" s="57"/>
      <c r="I727" s="57"/>
      <c r="J727" s="57"/>
      <c r="K727" s="57"/>
      <c r="L727" s="57"/>
      <c r="M727" s="57"/>
      <c r="N727" s="57"/>
    </row>
    <row r="728" spans="2:14" x14ac:dyDescent="0.2">
      <c r="B728" s="61"/>
      <c r="C728" s="61"/>
      <c r="D728" s="57"/>
      <c r="E728" s="57"/>
      <c r="F728" s="57"/>
      <c r="G728" s="57"/>
      <c r="H728" s="57"/>
      <c r="I728" s="57"/>
      <c r="J728" s="57"/>
      <c r="K728" s="57"/>
      <c r="L728" s="57"/>
      <c r="M728" s="57"/>
      <c r="N728" s="57"/>
    </row>
    <row r="729" spans="2:14" x14ac:dyDescent="0.2">
      <c r="B729" s="61"/>
      <c r="C729" s="61"/>
      <c r="D729" s="57"/>
      <c r="E729" s="57"/>
      <c r="F729" s="57"/>
      <c r="G729" s="57"/>
      <c r="H729" s="57"/>
      <c r="I729" s="57"/>
      <c r="J729" s="57"/>
      <c r="K729" s="57"/>
      <c r="L729" s="57"/>
      <c r="M729" s="57"/>
      <c r="N729" s="57"/>
    </row>
    <row r="730" spans="2:14" x14ac:dyDescent="0.2">
      <c r="B730" s="61"/>
      <c r="C730" s="61"/>
      <c r="D730" s="57"/>
      <c r="E730" s="57"/>
      <c r="F730" s="57"/>
      <c r="G730" s="57"/>
      <c r="H730" s="57"/>
      <c r="I730" s="57"/>
      <c r="J730" s="57"/>
      <c r="K730" s="57"/>
      <c r="L730" s="57"/>
      <c r="M730" s="57"/>
      <c r="N730" s="57"/>
    </row>
    <row r="731" spans="2:14" x14ac:dyDescent="0.2">
      <c r="B731" s="61"/>
      <c r="C731" s="61"/>
      <c r="D731" s="57"/>
      <c r="E731" s="57"/>
      <c r="F731" s="57"/>
      <c r="G731" s="57"/>
      <c r="H731" s="57"/>
      <c r="I731" s="57"/>
      <c r="J731" s="57"/>
      <c r="K731" s="57"/>
      <c r="L731" s="57"/>
      <c r="M731" s="57"/>
      <c r="N731" s="57"/>
    </row>
    <row r="732" spans="2:14" x14ac:dyDescent="0.2">
      <c r="B732" s="61"/>
      <c r="C732" s="61"/>
      <c r="D732" s="57"/>
      <c r="E732" s="57"/>
      <c r="F732" s="57"/>
      <c r="G732" s="57"/>
      <c r="H732" s="57"/>
      <c r="I732" s="57"/>
      <c r="J732" s="57"/>
      <c r="K732" s="57"/>
      <c r="L732" s="57"/>
      <c r="M732" s="57"/>
      <c r="N732" s="57"/>
    </row>
    <row r="733" spans="2:14" x14ac:dyDescent="0.2">
      <c r="B733" s="61"/>
      <c r="C733" s="61"/>
      <c r="D733" s="57"/>
      <c r="E733" s="57"/>
      <c r="F733" s="57"/>
      <c r="G733" s="57"/>
      <c r="H733" s="57"/>
      <c r="I733" s="57"/>
      <c r="J733" s="57"/>
      <c r="K733" s="57"/>
      <c r="L733" s="57"/>
      <c r="M733" s="57"/>
      <c r="N733" s="57"/>
    </row>
    <row r="734" spans="2:14" x14ac:dyDescent="0.2">
      <c r="B734" s="61"/>
      <c r="C734" s="61"/>
      <c r="D734" s="57"/>
      <c r="E734" s="57"/>
      <c r="F734" s="57"/>
      <c r="G734" s="57"/>
      <c r="H734" s="57"/>
      <c r="I734" s="57"/>
      <c r="J734" s="57"/>
      <c r="K734" s="57"/>
      <c r="L734" s="57"/>
      <c r="M734" s="57"/>
      <c r="N734" s="57"/>
    </row>
    <row r="735" spans="2:14" x14ac:dyDescent="0.2">
      <c r="B735" s="61"/>
      <c r="C735" s="61"/>
      <c r="D735" s="57"/>
      <c r="E735" s="57"/>
      <c r="F735" s="57"/>
      <c r="G735" s="57"/>
      <c r="H735" s="57"/>
      <c r="I735" s="57"/>
      <c r="J735" s="57"/>
      <c r="K735" s="57"/>
      <c r="L735" s="57"/>
      <c r="M735" s="57"/>
      <c r="N735" s="57"/>
    </row>
    <row r="736" spans="2:14" x14ac:dyDescent="0.2">
      <c r="B736" s="61"/>
      <c r="C736" s="61"/>
      <c r="D736" s="57"/>
      <c r="E736" s="57"/>
      <c r="F736" s="57"/>
      <c r="G736" s="57"/>
      <c r="H736" s="57"/>
      <c r="I736" s="57"/>
      <c r="J736" s="57"/>
      <c r="K736" s="57"/>
      <c r="L736" s="57"/>
      <c r="M736" s="57"/>
      <c r="N736" s="57"/>
    </row>
    <row r="737" spans="2:14" x14ac:dyDescent="0.2">
      <c r="B737" s="61"/>
      <c r="C737" s="61"/>
      <c r="D737" s="57"/>
      <c r="E737" s="57"/>
      <c r="F737" s="57"/>
      <c r="G737" s="57"/>
      <c r="H737" s="57"/>
      <c r="I737" s="57"/>
      <c r="J737" s="57"/>
      <c r="K737" s="57"/>
      <c r="L737" s="57"/>
      <c r="M737" s="57"/>
      <c r="N737" s="57"/>
    </row>
    <row r="738" spans="2:14" x14ac:dyDescent="0.2">
      <c r="B738" s="61"/>
      <c r="C738" s="61"/>
      <c r="D738" s="57"/>
      <c r="E738" s="57"/>
      <c r="F738" s="57"/>
      <c r="G738" s="57"/>
      <c r="H738" s="57"/>
      <c r="I738" s="57"/>
      <c r="J738" s="57"/>
      <c r="K738" s="57"/>
      <c r="L738" s="57"/>
      <c r="M738" s="57"/>
      <c r="N738" s="57"/>
    </row>
    <row r="739" spans="2:14" x14ac:dyDescent="0.2">
      <c r="B739" s="61"/>
      <c r="C739" s="61"/>
      <c r="D739" s="57"/>
      <c r="E739" s="57"/>
      <c r="F739" s="57"/>
      <c r="G739" s="57"/>
      <c r="H739" s="57"/>
      <c r="I739" s="57"/>
      <c r="J739" s="57"/>
      <c r="K739" s="57"/>
      <c r="L739" s="57"/>
      <c r="M739" s="57"/>
      <c r="N739" s="57"/>
    </row>
    <row r="740" spans="2:14" x14ac:dyDescent="0.2">
      <c r="B740" s="61"/>
      <c r="C740" s="61"/>
      <c r="D740" s="57"/>
      <c r="E740" s="57"/>
      <c r="F740" s="57"/>
      <c r="G740" s="57"/>
      <c r="H740" s="57"/>
      <c r="I740" s="57"/>
      <c r="J740" s="57"/>
      <c r="K740" s="57"/>
      <c r="L740" s="57"/>
      <c r="M740" s="57"/>
      <c r="N740" s="57"/>
    </row>
    <row r="741" spans="2:14" x14ac:dyDescent="0.2">
      <c r="B741" s="61"/>
      <c r="C741" s="61"/>
      <c r="D741" s="57"/>
      <c r="E741" s="57"/>
      <c r="F741" s="57"/>
      <c r="G741" s="57"/>
      <c r="H741" s="57"/>
      <c r="I741" s="57"/>
      <c r="J741" s="57"/>
      <c r="K741" s="57"/>
      <c r="L741" s="57"/>
      <c r="M741" s="57"/>
      <c r="N741" s="57"/>
    </row>
    <row r="742" spans="2:14" x14ac:dyDescent="0.2">
      <c r="B742" s="61"/>
      <c r="C742" s="61"/>
      <c r="D742" s="57"/>
      <c r="E742" s="57"/>
      <c r="F742" s="57"/>
      <c r="G742" s="57"/>
      <c r="H742" s="57"/>
      <c r="I742" s="57"/>
      <c r="J742" s="57"/>
      <c r="K742" s="57"/>
      <c r="L742" s="57"/>
      <c r="M742" s="57"/>
      <c r="N742" s="57"/>
    </row>
    <row r="743" spans="2:14" x14ac:dyDescent="0.2">
      <c r="B743" s="61"/>
      <c r="C743" s="61"/>
      <c r="D743" s="57"/>
      <c r="E743" s="57"/>
      <c r="F743" s="57"/>
      <c r="G743" s="57"/>
      <c r="H743" s="57"/>
      <c r="I743" s="57"/>
      <c r="J743" s="57"/>
      <c r="K743" s="57"/>
      <c r="L743" s="57"/>
      <c r="M743" s="57"/>
      <c r="N743" s="57"/>
    </row>
    <row r="744" spans="2:14" x14ac:dyDescent="0.2">
      <c r="B744" s="61"/>
      <c r="C744" s="61"/>
      <c r="D744" s="57"/>
      <c r="E744" s="57"/>
      <c r="F744" s="57"/>
      <c r="G744" s="57"/>
      <c r="H744" s="57"/>
      <c r="I744" s="57"/>
      <c r="J744" s="57"/>
      <c r="K744" s="57"/>
      <c r="L744" s="57"/>
      <c r="M744" s="57"/>
      <c r="N744" s="57"/>
    </row>
    <row r="745" spans="2:14" x14ac:dyDescent="0.2">
      <c r="B745" s="61"/>
      <c r="C745" s="61"/>
      <c r="D745" s="57"/>
      <c r="E745" s="57"/>
      <c r="F745" s="57"/>
      <c r="G745" s="57"/>
      <c r="H745" s="57"/>
      <c r="I745" s="57"/>
      <c r="J745" s="57"/>
      <c r="K745" s="57"/>
      <c r="L745" s="57"/>
      <c r="M745" s="57"/>
      <c r="N745" s="57"/>
    </row>
    <row r="746" spans="2:14" x14ac:dyDescent="0.2">
      <c r="B746" s="61"/>
      <c r="C746" s="61"/>
      <c r="D746" s="57"/>
      <c r="E746" s="57"/>
      <c r="F746" s="57"/>
      <c r="G746" s="57"/>
      <c r="H746" s="57"/>
      <c r="I746" s="57"/>
      <c r="J746" s="57"/>
      <c r="K746" s="57"/>
      <c r="L746" s="57"/>
      <c r="M746" s="57"/>
      <c r="N746" s="57"/>
    </row>
    <row r="747" spans="2:14" x14ac:dyDescent="0.2">
      <c r="B747" s="61"/>
      <c r="C747" s="61"/>
      <c r="D747" s="57"/>
      <c r="E747" s="57"/>
      <c r="F747" s="57"/>
      <c r="G747" s="57"/>
      <c r="H747" s="57"/>
      <c r="I747" s="57"/>
      <c r="J747" s="57"/>
      <c r="K747" s="57"/>
      <c r="L747" s="57"/>
      <c r="M747" s="57"/>
      <c r="N747" s="57"/>
    </row>
    <row r="748" spans="2:14" x14ac:dyDescent="0.2">
      <c r="B748" s="61"/>
      <c r="C748" s="61"/>
      <c r="D748" s="57"/>
      <c r="E748" s="57"/>
      <c r="F748" s="57"/>
      <c r="G748" s="57"/>
      <c r="H748" s="57"/>
      <c r="I748" s="57"/>
      <c r="J748" s="57"/>
      <c r="K748" s="57"/>
      <c r="L748" s="57"/>
      <c r="M748" s="57"/>
      <c r="N748" s="57"/>
    </row>
    <row r="749" spans="2:14" x14ac:dyDescent="0.2">
      <c r="B749" s="61"/>
      <c r="C749" s="61"/>
      <c r="D749" s="57"/>
      <c r="E749" s="57"/>
      <c r="F749" s="57"/>
      <c r="G749" s="57"/>
      <c r="H749" s="57"/>
      <c r="I749" s="57"/>
      <c r="J749" s="57"/>
      <c r="K749" s="57"/>
      <c r="L749" s="57"/>
      <c r="M749" s="57"/>
      <c r="N749" s="57"/>
    </row>
    <row r="750" spans="2:14" x14ac:dyDescent="0.2">
      <c r="B750" s="61"/>
      <c r="C750" s="61"/>
      <c r="D750" s="57"/>
      <c r="E750" s="57"/>
      <c r="F750" s="57"/>
      <c r="G750" s="57"/>
      <c r="H750" s="57"/>
      <c r="I750" s="57"/>
      <c r="J750" s="57"/>
      <c r="K750" s="57"/>
      <c r="L750" s="57"/>
      <c r="M750" s="57"/>
      <c r="N750" s="57"/>
    </row>
    <row r="751" spans="2:14" x14ac:dyDescent="0.2">
      <c r="B751" s="61"/>
      <c r="C751" s="61"/>
      <c r="D751" s="57"/>
      <c r="E751" s="57"/>
      <c r="F751" s="57"/>
      <c r="G751" s="57"/>
      <c r="H751" s="57"/>
      <c r="I751" s="57"/>
      <c r="J751" s="57"/>
      <c r="K751" s="57"/>
      <c r="L751" s="57"/>
      <c r="M751" s="57"/>
      <c r="N751" s="57"/>
    </row>
    <row r="752" spans="2:14" x14ac:dyDescent="0.2">
      <c r="B752" s="61"/>
      <c r="C752" s="61"/>
      <c r="D752" s="57"/>
      <c r="E752" s="57"/>
      <c r="F752" s="57"/>
      <c r="G752" s="57"/>
      <c r="H752" s="57"/>
      <c r="I752" s="57"/>
      <c r="J752" s="57"/>
      <c r="K752" s="57"/>
      <c r="L752" s="57"/>
      <c r="M752" s="57"/>
      <c r="N752" s="57"/>
    </row>
    <row r="753" spans="2:14" x14ac:dyDescent="0.2">
      <c r="B753" s="61"/>
      <c r="C753" s="61"/>
      <c r="D753" s="57"/>
      <c r="E753" s="57"/>
      <c r="F753" s="57"/>
      <c r="G753" s="57"/>
      <c r="H753" s="57"/>
      <c r="I753" s="57"/>
      <c r="J753" s="57"/>
      <c r="K753" s="57"/>
      <c r="L753" s="57"/>
      <c r="M753" s="57"/>
      <c r="N753" s="57"/>
    </row>
    <row r="754" spans="2:14" x14ac:dyDescent="0.2">
      <c r="B754" s="61"/>
      <c r="C754" s="61"/>
      <c r="D754" s="57"/>
      <c r="E754" s="57"/>
      <c r="F754" s="57"/>
      <c r="G754" s="57"/>
      <c r="H754" s="57"/>
      <c r="I754" s="57"/>
      <c r="J754" s="57"/>
      <c r="K754" s="57"/>
      <c r="L754" s="57"/>
      <c r="M754" s="57"/>
      <c r="N754" s="57"/>
    </row>
    <row r="755" spans="2:14" x14ac:dyDescent="0.2">
      <c r="B755" s="61"/>
      <c r="C755" s="61"/>
      <c r="D755" s="57"/>
      <c r="E755" s="57"/>
      <c r="F755" s="57"/>
      <c r="G755" s="57"/>
      <c r="H755" s="57"/>
      <c r="I755" s="57"/>
      <c r="J755" s="57"/>
      <c r="K755" s="57"/>
      <c r="L755" s="57"/>
      <c r="M755" s="57"/>
      <c r="N755" s="57"/>
    </row>
    <row r="756" spans="2:14" x14ac:dyDescent="0.2">
      <c r="B756" s="61"/>
      <c r="C756" s="61"/>
      <c r="D756" s="57"/>
      <c r="E756" s="57"/>
      <c r="F756" s="57"/>
      <c r="G756" s="57"/>
      <c r="H756" s="57"/>
      <c r="I756" s="57"/>
      <c r="J756" s="57"/>
      <c r="K756" s="57"/>
      <c r="L756" s="57"/>
      <c r="M756" s="57"/>
      <c r="N756" s="57"/>
    </row>
    <row r="757" spans="2:14" x14ac:dyDescent="0.2">
      <c r="B757" s="61"/>
      <c r="C757" s="61"/>
      <c r="D757" s="57"/>
      <c r="E757" s="57"/>
      <c r="F757" s="57"/>
      <c r="G757" s="57"/>
      <c r="H757" s="57"/>
      <c r="I757" s="57"/>
      <c r="J757" s="57"/>
      <c r="K757" s="57"/>
      <c r="L757" s="57"/>
      <c r="M757" s="57"/>
      <c r="N757" s="57"/>
    </row>
    <row r="758" spans="2:14" x14ac:dyDescent="0.2">
      <c r="B758" s="61"/>
      <c r="C758" s="61"/>
      <c r="D758" s="57"/>
      <c r="E758" s="57"/>
      <c r="F758" s="57"/>
      <c r="G758" s="57"/>
      <c r="H758" s="57"/>
      <c r="I758" s="57"/>
      <c r="J758" s="57"/>
      <c r="K758" s="57"/>
      <c r="L758" s="57"/>
      <c r="M758" s="57"/>
      <c r="N758" s="57"/>
    </row>
    <row r="759" spans="2:14" x14ac:dyDescent="0.2">
      <c r="B759" s="61"/>
      <c r="C759" s="61"/>
      <c r="D759" s="57"/>
      <c r="E759" s="57"/>
      <c r="F759" s="57"/>
      <c r="G759" s="57"/>
      <c r="H759" s="57"/>
      <c r="I759" s="57"/>
      <c r="J759" s="57"/>
      <c r="K759" s="57"/>
      <c r="L759" s="57"/>
      <c r="M759" s="57"/>
      <c r="N759" s="57"/>
    </row>
    <row r="760" spans="2:14" x14ac:dyDescent="0.2">
      <c r="B760" s="61"/>
      <c r="C760" s="61"/>
      <c r="D760" s="57"/>
      <c r="E760" s="57"/>
      <c r="F760" s="57"/>
      <c r="G760" s="57"/>
      <c r="H760" s="57"/>
      <c r="I760" s="57"/>
      <c r="J760" s="57"/>
      <c r="K760" s="57"/>
      <c r="L760" s="57"/>
      <c r="M760" s="57"/>
      <c r="N760" s="57"/>
    </row>
    <row r="761" spans="2:14" x14ac:dyDescent="0.2">
      <c r="B761" s="61"/>
      <c r="C761" s="61"/>
      <c r="D761" s="57"/>
      <c r="E761" s="57"/>
      <c r="F761" s="57"/>
      <c r="G761" s="57"/>
      <c r="H761" s="57"/>
      <c r="I761" s="57"/>
      <c r="J761" s="57"/>
      <c r="K761" s="57"/>
      <c r="L761" s="57"/>
      <c r="M761" s="57"/>
      <c r="N761" s="57"/>
    </row>
    <row r="762" spans="2:14" x14ac:dyDescent="0.2">
      <c r="B762" s="61"/>
      <c r="C762" s="61"/>
      <c r="D762" s="57"/>
      <c r="E762" s="57"/>
      <c r="F762" s="57"/>
      <c r="G762" s="57"/>
      <c r="H762" s="57"/>
      <c r="I762" s="57"/>
      <c r="J762" s="57"/>
      <c r="K762" s="57"/>
      <c r="L762" s="57"/>
      <c r="M762" s="57"/>
      <c r="N762" s="57"/>
    </row>
    <row r="763" spans="2:14" x14ac:dyDescent="0.2">
      <c r="B763" s="61"/>
      <c r="C763" s="61"/>
      <c r="D763" s="57"/>
      <c r="E763" s="57"/>
      <c r="F763" s="57"/>
      <c r="G763" s="57"/>
      <c r="H763" s="57"/>
      <c r="I763" s="57"/>
      <c r="J763" s="57"/>
      <c r="K763" s="57"/>
      <c r="L763" s="57"/>
      <c r="M763" s="57"/>
      <c r="N763" s="57"/>
    </row>
    <row r="764" spans="2:14" x14ac:dyDescent="0.2">
      <c r="B764" s="61"/>
      <c r="C764" s="61"/>
      <c r="D764" s="57"/>
      <c r="E764" s="57"/>
      <c r="F764" s="57"/>
      <c r="G764" s="57"/>
      <c r="H764" s="57"/>
      <c r="I764" s="57"/>
      <c r="J764" s="57"/>
      <c r="K764" s="57"/>
      <c r="L764" s="57"/>
      <c r="M764" s="57"/>
      <c r="N764" s="57"/>
    </row>
    <row r="765" spans="2:14" x14ac:dyDescent="0.2">
      <c r="B765" s="61"/>
      <c r="C765" s="61"/>
      <c r="D765" s="57"/>
      <c r="E765" s="57"/>
      <c r="F765" s="57"/>
      <c r="G765" s="57"/>
      <c r="H765" s="57"/>
      <c r="I765" s="57"/>
      <c r="J765" s="57"/>
      <c r="K765" s="57"/>
      <c r="L765" s="57"/>
      <c r="M765" s="57"/>
      <c r="N765" s="57"/>
    </row>
    <row r="766" spans="2:14" x14ac:dyDescent="0.2">
      <c r="B766" s="61"/>
      <c r="C766" s="61"/>
      <c r="D766" s="57"/>
      <c r="E766" s="57"/>
      <c r="F766" s="57"/>
      <c r="G766" s="57"/>
      <c r="H766" s="57"/>
      <c r="I766" s="57"/>
      <c r="J766" s="57"/>
      <c r="K766" s="57"/>
      <c r="L766" s="57"/>
      <c r="M766" s="57"/>
      <c r="N766" s="57"/>
    </row>
    <row r="767" spans="2:14" x14ac:dyDescent="0.2">
      <c r="B767" s="61"/>
      <c r="C767" s="61"/>
      <c r="D767" s="57"/>
      <c r="E767" s="57"/>
      <c r="F767" s="57"/>
      <c r="G767" s="57"/>
      <c r="H767" s="57"/>
      <c r="I767" s="57"/>
      <c r="J767" s="57"/>
      <c r="K767" s="57"/>
      <c r="L767" s="57"/>
      <c r="M767" s="57"/>
      <c r="N767" s="57"/>
    </row>
    <row r="768" spans="2:14" x14ac:dyDescent="0.2">
      <c r="B768" s="61"/>
      <c r="C768" s="61"/>
      <c r="D768" s="57"/>
      <c r="E768" s="57"/>
      <c r="F768" s="57"/>
      <c r="G768" s="57"/>
      <c r="H768" s="57"/>
      <c r="I768" s="57"/>
      <c r="J768" s="57"/>
      <c r="K768" s="57"/>
      <c r="L768" s="57"/>
      <c r="M768" s="57"/>
      <c r="N768" s="57"/>
    </row>
    <row r="769" spans="2:14" x14ac:dyDescent="0.2">
      <c r="B769" s="61"/>
      <c r="C769" s="61"/>
      <c r="D769" s="57"/>
      <c r="E769" s="57"/>
      <c r="F769" s="57"/>
      <c r="G769" s="57"/>
      <c r="H769" s="57"/>
      <c r="I769" s="57"/>
      <c r="J769" s="57"/>
      <c r="K769" s="57"/>
      <c r="L769" s="57"/>
      <c r="M769" s="57"/>
      <c r="N769" s="57"/>
    </row>
    <row r="770" spans="2:14" x14ac:dyDescent="0.2">
      <c r="B770" s="61"/>
      <c r="C770" s="61"/>
      <c r="D770" s="57"/>
      <c r="E770" s="57"/>
      <c r="F770" s="57"/>
      <c r="G770" s="57"/>
      <c r="H770" s="57"/>
      <c r="I770" s="57"/>
      <c r="J770" s="57"/>
      <c r="K770" s="57"/>
      <c r="L770" s="57"/>
      <c r="M770" s="57"/>
      <c r="N770" s="57"/>
    </row>
    <row r="771" spans="2:14" x14ac:dyDescent="0.2">
      <c r="B771" s="61"/>
      <c r="C771" s="61"/>
      <c r="D771" s="57"/>
      <c r="E771" s="57"/>
      <c r="F771" s="57"/>
      <c r="G771" s="57"/>
      <c r="H771" s="57"/>
      <c r="I771" s="57"/>
      <c r="J771" s="57"/>
      <c r="K771" s="57"/>
      <c r="L771" s="57"/>
      <c r="M771" s="57"/>
      <c r="N771" s="57"/>
    </row>
    <row r="772" spans="2:14" x14ac:dyDescent="0.2">
      <c r="B772" s="61"/>
      <c r="C772" s="61"/>
      <c r="D772" s="57"/>
      <c r="E772" s="57"/>
      <c r="F772" s="57"/>
      <c r="G772" s="57"/>
      <c r="H772" s="57"/>
      <c r="I772" s="57"/>
      <c r="J772" s="57"/>
      <c r="K772" s="57"/>
      <c r="L772" s="57"/>
      <c r="M772" s="57"/>
      <c r="N772" s="57"/>
    </row>
    <row r="773" spans="2:14" x14ac:dyDescent="0.2">
      <c r="B773" s="61"/>
      <c r="C773" s="61"/>
      <c r="D773" s="57"/>
      <c r="E773" s="57"/>
      <c r="F773" s="57"/>
      <c r="G773" s="57"/>
      <c r="H773" s="57"/>
      <c r="I773" s="57"/>
      <c r="J773" s="57"/>
      <c r="K773" s="57"/>
      <c r="L773" s="57"/>
      <c r="M773" s="57"/>
      <c r="N773" s="57"/>
    </row>
    <row r="774" spans="2:14" x14ac:dyDescent="0.2">
      <c r="B774" s="61"/>
      <c r="C774" s="61"/>
      <c r="D774" s="57"/>
      <c r="E774" s="57"/>
      <c r="F774" s="57"/>
      <c r="G774" s="57"/>
      <c r="H774" s="57"/>
      <c r="I774" s="57"/>
      <c r="J774" s="57"/>
      <c r="K774" s="57"/>
      <c r="L774" s="57"/>
      <c r="M774" s="57"/>
      <c r="N774" s="57"/>
    </row>
    <row r="775" spans="2:14" x14ac:dyDescent="0.2">
      <c r="B775" s="61"/>
      <c r="C775" s="61"/>
      <c r="D775" s="57"/>
      <c r="E775" s="57"/>
      <c r="F775" s="57"/>
      <c r="G775" s="57"/>
      <c r="H775" s="57"/>
      <c r="I775" s="57"/>
      <c r="J775" s="57"/>
      <c r="K775" s="57"/>
      <c r="L775" s="57"/>
      <c r="M775" s="57"/>
      <c r="N775" s="57"/>
    </row>
    <row r="776" spans="2:14" x14ac:dyDescent="0.2">
      <c r="B776" s="61"/>
      <c r="C776" s="61"/>
      <c r="D776" s="57"/>
      <c r="E776" s="57"/>
      <c r="F776" s="57"/>
      <c r="G776" s="57"/>
      <c r="H776" s="57"/>
      <c r="I776" s="57"/>
      <c r="J776" s="57"/>
      <c r="K776" s="57"/>
      <c r="L776" s="57"/>
      <c r="M776" s="57"/>
      <c r="N776" s="57"/>
    </row>
    <row r="777" spans="2:14" x14ac:dyDescent="0.2">
      <c r="B777" s="61"/>
      <c r="C777" s="61"/>
      <c r="D777" s="57"/>
      <c r="E777" s="57"/>
      <c r="F777" s="57"/>
      <c r="G777" s="57"/>
      <c r="H777" s="57"/>
      <c r="I777" s="57"/>
      <c r="J777" s="57"/>
      <c r="K777" s="57"/>
      <c r="L777" s="57"/>
      <c r="M777" s="57"/>
      <c r="N777" s="57"/>
    </row>
    <row r="778" spans="2:14" x14ac:dyDescent="0.2">
      <c r="B778" s="61"/>
      <c r="C778" s="61"/>
      <c r="D778" s="57"/>
      <c r="E778" s="57"/>
      <c r="F778" s="57"/>
      <c r="G778" s="57"/>
      <c r="H778" s="57"/>
      <c r="I778" s="57"/>
      <c r="J778" s="57"/>
      <c r="K778" s="57"/>
      <c r="L778" s="57"/>
      <c r="M778" s="57"/>
      <c r="N778" s="57"/>
    </row>
    <row r="779" spans="2:14" x14ac:dyDescent="0.2">
      <c r="B779" s="61"/>
      <c r="C779" s="61"/>
      <c r="D779" s="57"/>
      <c r="E779" s="57"/>
      <c r="F779" s="57"/>
      <c r="G779" s="57"/>
      <c r="H779" s="57"/>
      <c r="I779" s="57"/>
      <c r="J779" s="57"/>
      <c r="K779" s="57"/>
      <c r="L779" s="57"/>
      <c r="M779" s="57"/>
      <c r="N779" s="57"/>
    </row>
    <row r="780" spans="2:14" x14ac:dyDescent="0.2">
      <c r="B780" s="61"/>
      <c r="C780" s="61"/>
      <c r="D780" s="57"/>
      <c r="E780" s="57"/>
      <c r="F780" s="57"/>
      <c r="G780" s="57"/>
      <c r="H780" s="57"/>
      <c r="I780" s="57"/>
      <c r="J780" s="57"/>
      <c r="K780" s="57"/>
      <c r="L780" s="57"/>
      <c r="M780" s="57"/>
      <c r="N780" s="57"/>
    </row>
    <row r="781" spans="2:14" x14ac:dyDescent="0.2">
      <c r="B781" s="61"/>
      <c r="C781" s="61"/>
      <c r="D781" s="57"/>
      <c r="E781" s="57"/>
      <c r="F781" s="57"/>
      <c r="G781" s="57"/>
      <c r="H781" s="57"/>
      <c r="I781" s="57"/>
      <c r="J781" s="57"/>
      <c r="K781" s="57"/>
      <c r="L781" s="57"/>
      <c r="M781" s="57"/>
      <c r="N781" s="57"/>
    </row>
    <row r="782" spans="2:14" x14ac:dyDescent="0.2">
      <c r="B782" s="61"/>
      <c r="C782" s="61"/>
      <c r="D782" s="57"/>
      <c r="E782" s="57"/>
      <c r="F782" s="57"/>
      <c r="G782" s="57"/>
      <c r="H782" s="57"/>
      <c r="I782" s="57"/>
      <c r="J782" s="57"/>
      <c r="K782" s="57"/>
      <c r="L782" s="57"/>
      <c r="M782" s="57"/>
      <c r="N782" s="57"/>
    </row>
    <row r="783" spans="2:14" x14ac:dyDescent="0.2">
      <c r="B783" s="61"/>
      <c r="C783" s="61"/>
      <c r="D783" s="57"/>
      <c r="E783" s="57"/>
      <c r="F783" s="57"/>
      <c r="G783" s="57"/>
      <c r="H783" s="57"/>
      <c r="I783" s="57"/>
      <c r="J783" s="57"/>
      <c r="K783" s="57"/>
      <c r="L783" s="57"/>
      <c r="M783" s="57"/>
      <c r="N783" s="57"/>
    </row>
    <row r="784" spans="2:14" x14ac:dyDescent="0.2">
      <c r="B784" s="61"/>
      <c r="C784" s="61"/>
      <c r="D784" s="57"/>
      <c r="E784" s="57"/>
      <c r="F784" s="57"/>
      <c r="G784" s="57"/>
      <c r="H784" s="57"/>
      <c r="I784" s="57"/>
      <c r="J784" s="57"/>
      <c r="K784" s="57"/>
      <c r="L784" s="57"/>
      <c r="M784" s="57"/>
      <c r="N784" s="57"/>
    </row>
    <row r="785" spans="2:14" x14ac:dyDescent="0.2">
      <c r="B785" s="61"/>
      <c r="C785" s="61"/>
      <c r="D785" s="57"/>
      <c r="E785" s="57"/>
      <c r="F785" s="57"/>
      <c r="G785" s="57"/>
      <c r="H785" s="57"/>
      <c r="I785" s="57"/>
      <c r="J785" s="57"/>
      <c r="K785" s="57"/>
      <c r="L785" s="57"/>
      <c r="M785" s="57"/>
      <c r="N785" s="57"/>
    </row>
    <row r="786" spans="2:14" x14ac:dyDescent="0.2">
      <c r="B786" s="61"/>
      <c r="C786" s="61"/>
      <c r="D786" s="57"/>
      <c r="E786" s="57"/>
      <c r="F786" s="57"/>
      <c r="G786" s="57"/>
      <c r="H786" s="57"/>
      <c r="I786" s="57"/>
      <c r="J786" s="57"/>
      <c r="K786" s="57"/>
      <c r="L786" s="57"/>
      <c r="M786" s="57"/>
      <c r="N786" s="57"/>
    </row>
    <row r="787" spans="2:14" x14ac:dyDescent="0.2">
      <c r="B787" s="61"/>
      <c r="C787" s="61"/>
      <c r="D787" s="57"/>
      <c r="E787" s="57"/>
      <c r="F787" s="57"/>
      <c r="G787" s="57"/>
      <c r="H787" s="57"/>
      <c r="I787" s="57"/>
      <c r="J787" s="57"/>
      <c r="K787" s="57"/>
      <c r="L787" s="57"/>
      <c r="M787" s="57"/>
      <c r="N787" s="57"/>
    </row>
    <row r="788" spans="2:14" x14ac:dyDescent="0.2">
      <c r="B788" s="61"/>
      <c r="C788" s="61"/>
      <c r="D788" s="57"/>
      <c r="E788" s="57"/>
      <c r="F788" s="57"/>
      <c r="G788" s="57"/>
      <c r="H788" s="57"/>
      <c r="I788" s="57"/>
      <c r="J788" s="57"/>
      <c r="K788" s="57"/>
      <c r="L788" s="57"/>
      <c r="M788" s="57"/>
      <c r="N788" s="57"/>
    </row>
    <row r="789" spans="2:14" x14ac:dyDescent="0.2">
      <c r="B789" s="61"/>
      <c r="C789" s="61"/>
      <c r="D789" s="57"/>
      <c r="E789" s="57"/>
      <c r="F789" s="57"/>
      <c r="G789" s="57"/>
      <c r="H789" s="57"/>
      <c r="I789" s="57"/>
      <c r="J789" s="57"/>
      <c r="K789" s="57"/>
      <c r="L789" s="57"/>
      <c r="M789" s="57"/>
      <c r="N789" s="57"/>
    </row>
    <row r="790" spans="2:14" x14ac:dyDescent="0.2">
      <c r="B790" s="61"/>
      <c r="C790" s="61"/>
      <c r="D790" s="57"/>
      <c r="E790" s="57"/>
      <c r="F790" s="57"/>
      <c r="G790" s="57"/>
      <c r="H790" s="57"/>
      <c r="I790" s="57"/>
      <c r="J790" s="57"/>
      <c r="K790" s="57"/>
      <c r="L790" s="57"/>
      <c r="M790" s="57"/>
      <c r="N790" s="57"/>
    </row>
    <row r="791" spans="2:14" x14ac:dyDescent="0.2">
      <c r="B791" s="61"/>
      <c r="C791" s="61"/>
      <c r="D791" s="57"/>
      <c r="E791" s="57"/>
      <c r="F791" s="57"/>
      <c r="G791" s="57"/>
      <c r="H791" s="57"/>
      <c r="I791" s="57"/>
      <c r="J791" s="57"/>
      <c r="K791" s="57"/>
      <c r="L791" s="57"/>
      <c r="M791" s="57"/>
      <c r="N791" s="57"/>
    </row>
    <row r="792" spans="2:14" x14ac:dyDescent="0.2">
      <c r="B792" s="61"/>
      <c r="C792" s="61"/>
      <c r="D792" s="57"/>
      <c r="E792" s="57"/>
      <c r="F792" s="57"/>
      <c r="G792" s="57"/>
      <c r="H792" s="57"/>
      <c r="I792" s="57"/>
      <c r="J792" s="57"/>
      <c r="K792" s="57"/>
      <c r="L792" s="57"/>
      <c r="M792" s="57"/>
      <c r="N792" s="57"/>
    </row>
    <row r="793" spans="2:14" x14ac:dyDescent="0.2">
      <c r="B793" s="61"/>
      <c r="C793" s="61"/>
      <c r="D793" s="57"/>
      <c r="E793" s="57"/>
      <c r="F793" s="57"/>
      <c r="G793" s="57"/>
      <c r="H793" s="57"/>
      <c r="I793" s="57"/>
      <c r="J793" s="57"/>
      <c r="K793" s="57"/>
      <c r="L793" s="57"/>
      <c r="M793" s="57"/>
      <c r="N793" s="57"/>
    </row>
    <row r="794" spans="2:14" x14ac:dyDescent="0.2">
      <c r="B794" s="61"/>
      <c r="C794" s="61"/>
      <c r="D794" s="57"/>
      <c r="E794" s="57"/>
      <c r="F794" s="57"/>
      <c r="G794" s="57"/>
      <c r="H794" s="57"/>
      <c r="I794" s="57"/>
      <c r="J794" s="57"/>
      <c r="K794" s="57"/>
      <c r="L794" s="57"/>
      <c r="M794" s="57"/>
      <c r="N794" s="57"/>
    </row>
    <row r="795" spans="2:14" x14ac:dyDescent="0.2">
      <c r="B795" s="61"/>
      <c r="C795" s="61"/>
      <c r="D795" s="57"/>
      <c r="E795" s="57"/>
      <c r="F795" s="57"/>
      <c r="G795" s="57"/>
      <c r="H795" s="57"/>
      <c r="I795" s="57"/>
      <c r="J795" s="57"/>
      <c r="K795" s="57"/>
      <c r="L795" s="57"/>
      <c r="M795" s="57"/>
      <c r="N795" s="57"/>
    </row>
    <row r="796" spans="2:14" x14ac:dyDescent="0.2">
      <c r="B796" s="61"/>
      <c r="C796" s="61"/>
      <c r="D796" s="57"/>
      <c r="E796" s="57"/>
      <c r="F796" s="57"/>
      <c r="G796" s="57"/>
      <c r="H796" s="57"/>
      <c r="I796" s="57"/>
      <c r="J796" s="57"/>
      <c r="K796" s="57"/>
      <c r="L796" s="57"/>
      <c r="M796" s="57"/>
      <c r="N796" s="57"/>
    </row>
    <row r="797" spans="2:14" x14ac:dyDescent="0.2">
      <c r="B797" s="61"/>
      <c r="C797" s="61"/>
      <c r="D797" s="57"/>
      <c r="E797" s="57"/>
      <c r="F797" s="57"/>
      <c r="G797" s="57"/>
      <c r="H797" s="57"/>
      <c r="I797" s="57"/>
      <c r="J797" s="57"/>
      <c r="K797" s="57"/>
      <c r="L797" s="57"/>
      <c r="M797" s="57"/>
      <c r="N797" s="57"/>
    </row>
    <row r="798" spans="2:14" x14ac:dyDescent="0.2">
      <c r="B798" s="61"/>
      <c r="C798" s="61"/>
      <c r="D798" s="57"/>
      <c r="E798" s="57"/>
      <c r="F798" s="57"/>
      <c r="G798" s="57"/>
      <c r="H798" s="57"/>
      <c r="I798" s="57"/>
      <c r="J798" s="57"/>
      <c r="K798" s="57"/>
      <c r="L798" s="57"/>
      <c r="M798" s="57"/>
      <c r="N798" s="57"/>
    </row>
    <row r="799" spans="2:14" x14ac:dyDescent="0.2">
      <c r="B799" s="61"/>
      <c r="C799" s="61"/>
      <c r="D799" s="57"/>
      <c r="E799" s="57"/>
      <c r="F799" s="57"/>
      <c r="G799" s="57"/>
      <c r="H799" s="57"/>
      <c r="I799" s="57"/>
      <c r="J799" s="57"/>
      <c r="K799" s="57"/>
      <c r="L799" s="57"/>
      <c r="M799" s="57"/>
      <c r="N799" s="57"/>
    </row>
    <row r="800" spans="2:14" x14ac:dyDescent="0.2">
      <c r="B800" s="61"/>
      <c r="C800" s="61"/>
      <c r="D800" s="57"/>
      <c r="E800" s="57"/>
      <c r="F800" s="57"/>
      <c r="G800" s="57"/>
      <c r="H800" s="57"/>
      <c r="I800" s="57"/>
      <c r="J800" s="57"/>
      <c r="K800" s="57"/>
      <c r="L800" s="57"/>
      <c r="M800" s="57"/>
      <c r="N800" s="57"/>
    </row>
    <row r="801" spans="2:14" x14ac:dyDescent="0.2">
      <c r="B801" s="61"/>
      <c r="C801" s="61"/>
      <c r="D801" s="57"/>
      <c r="E801" s="57"/>
      <c r="F801" s="57"/>
      <c r="G801" s="57"/>
      <c r="H801" s="57"/>
      <c r="I801" s="57"/>
      <c r="J801" s="57"/>
      <c r="K801" s="57"/>
      <c r="L801" s="57"/>
      <c r="M801" s="57"/>
      <c r="N801" s="57"/>
    </row>
    <row r="802" spans="2:14" x14ac:dyDescent="0.2">
      <c r="B802" s="61"/>
      <c r="C802" s="61"/>
      <c r="D802" s="57"/>
      <c r="E802" s="57"/>
      <c r="F802" s="57"/>
      <c r="G802" s="57"/>
      <c r="H802" s="57"/>
      <c r="I802" s="57"/>
      <c r="J802" s="57"/>
      <c r="K802" s="57"/>
      <c r="L802" s="57"/>
      <c r="M802" s="57"/>
      <c r="N802" s="57"/>
    </row>
    <row r="803" spans="2:14" x14ac:dyDescent="0.2">
      <c r="B803" s="61"/>
      <c r="C803" s="61"/>
      <c r="D803" s="57"/>
      <c r="E803" s="57"/>
      <c r="F803" s="57"/>
      <c r="G803" s="57"/>
      <c r="H803" s="57"/>
      <c r="I803" s="57"/>
      <c r="J803" s="57"/>
      <c r="K803" s="57"/>
      <c r="L803" s="57"/>
      <c r="M803" s="57"/>
      <c r="N803" s="57"/>
    </row>
    <row r="804" spans="2:14" x14ac:dyDescent="0.2">
      <c r="B804" s="61"/>
      <c r="C804" s="61"/>
      <c r="D804" s="57"/>
      <c r="E804" s="57"/>
      <c r="F804" s="57"/>
      <c r="G804" s="57"/>
      <c r="H804" s="57"/>
      <c r="I804" s="57"/>
      <c r="J804" s="57"/>
      <c r="K804" s="57"/>
      <c r="L804" s="57"/>
      <c r="M804" s="57"/>
      <c r="N804" s="57"/>
    </row>
    <row r="805" spans="2:14" x14ac:dyDescent="0.2">
      <c r="B805" s="61"/>
      <c r="C805" s="61"/>
      <c r="D805" s="57"/>
      <c r="E805" s="57"/>
      <c r="F805" s="57"/>
      <c r="G805" s="57"/>
      <c r="H805" s="57"/>
      <c r="I805" s="57"/>
      <c r="J805" s="57"/>
      <c r="K805" s="57"/>
      <c r="L805" s="57"/>
      <c r="M805" s="57"/>
      <c r="N805" s="57"/>
    </row>
    <row r="806" spans="2:14" x14ac:dyDescent="0.2">
      <c r="B806" s="61"/>
      <c r="C806" s="61"/>
      <c r="D806" s="57"/>
      <c r="E806" s="57"/>
      <c r="F806" s="57"/>
      <c r="G806" s="57"/>
      <c r="H806" s="57"/>
      <c r="I806" s="57"/>
      <c r="J806" s="57"/>
      <c r="K806" s="57"/>
      <c r="L806" s="57"/>
      <c r="M806" s="57"/>
      <c r="N806" s="57"/>
    </row>
    <row r="807" spans="2:14" x14ac:dyDescent="0.2">
      <c r="B807" s="61"/>
      <c r="C807" s="61"/>
      <c r="D807" s="57"/>
      <c r="E807" s="57"/>
      <c r="F807" s="57"/>
      <c r="G807" s="57"/>
      <c r="H807" s="57"/>
      <c r="I807" s="57"/>
      <c r="J807" s="57"/>
      <c r="K807" s="57"/>
      <c r="L807" s="57"/>
      <c r="M807" s="57"/>
      <c r="N807" s="57"/>
    </row>
    <row r="808" spans="2:14" x14ac:dyDescent="0.2">
      <c r="B808" s="61"/>
      <c r="C808" s="61"/>
      <c r="D808" s="57"/>
      <c r="E808" s="57"/>
      <c r="F808" s="57"/>
      <c r="G808" s="57"/>
      <c r="H808" s="57"/>
      <c r="I808" s="57"/>
      <c r="J808" s="57"/>
      <c r="K808" s="57"/>
      <c r="L808" s="57"/>
      <c r="M808" s="57"/>
      <c r="N808" s="57"/>
    </row>
    <row r="809" spans="2:14" x14ac:dyDescent="0.2">
      <c r="B809" s="61"/>
      <c r="C809" s="61"/>
      <c r="D809" s="57"/>
      <c r="E809" s="57"/>
      <c r="F809" s="57"/>
      <c r="G809" s="57"/>
      <c r="H809" s="57"/>
      <c r="I809" s="57"/>
      <c r="J809" s="57"/>
      <c r="K809" s="57"/>
      <c r="L809" s="57"/>
      <c r="M809" s="57"/>
      <c r="N809" s="57"/>
    </row>
    <row r="810" spans="2:14" x14ac:dyDescent="0.2">
      <c r="B810" s="61"/>
      <c r="C810" s="61"/>
      <c r="D810" s="57"/>
      <c r="E810" s="57"/>
      <c r="F810" s="57"/>
      <c r="G810" s="57"/>
      <c r="H810" s="57"/>
      <c r="I810" s="57"/>
      <c r="J810" s="57"/>
      <c r="K810" s="57"/>
      <c r="L810" s="57"/>
      <c r="M810" s="57"/>
      <c r="N810" s="57"/>
    </row>
    <row r="811" spans="2:14" x14ac:dyDescent="0.2">
      <c r="B811" s="61"/>
      <c r="C811" s="61"/>
      <c r="D811" s="57"/>
      <c r="E811" s="57"/>
      <c r="F811" s="57"/>
      <c r="G811" s="57"/>
      <c r="H811" s="57"/>
      <c r="I811" s="57"/>
      <c r="J811" s="57"/>
      <c r="K811" s="57"/>
      <c r="L811" s="57"/>
      <c r="M811" s="57"/>
      <c r="N811" s="57"/>
    </row>
    <row r="812" spans="2:14" x14ac:dyDescent="0.2">
      <c r="B812" s="61"/>
      <c r="C812" s="61"/>
      <c r="D812" s="57"/>
      <c r="E812" s="57"/>
      <c r="F812" s="57"/>
      <c r="G812" s="57"/>
      <c r="H812" s="57"/>
      <c r="I812" s="57"/>
      <c r="J812" s="57"/>
      <c r="K812" s="57"/>
      <c r="L812" s="57"/>
      <c r="M812" s="57"/>
      <c r="N812" s="57"/>
    </row>
    <row r="813" spans="2:14" x14ac:dyDescent="0.2">
      <c r="B813" s="61"/>
      <c r="C813" s="61"/>
      <c r="D813" s="57"/>
      <c r="E813" s="57"/>
      <c r="F813" s="57"/>
      <c r="G813" s="57"/>
      <c r="H813" s="57"/>
      <c r="I813" s="57"/>
      <c r="J813" s="57"/>
      <c r="K813" s="57"/>
      <c r="L813" s="57"/>
      <c r="M813" s="57"/>
      <c r="N813" s="57"/>
    </row>
    <row r="814" spans="2:14" x14ac:dyDescent="0.2">
      <c r="B814" s="61"/>
      <c r="C814" s="61"/>
      <c r="D814" s="57"/>
      <c r="E814" s="57"/>
      <c r="F814" s="57"/>
      <c r="G814" s="57"/>
      <c r="H814" s="57"/>
      <c r="I814" s="57"/>
      <c r="J814" s="57"/>
      <c r="K814" s="57"/>
      <c r="L814" s="57"/>
      <c r="M814" s="57"/>
      <c r="N814" s="57"/>
    </row>
    <row r="815" spans="2:14" x14ac:dyDescent="0.2">
      <c r="B815" s="61"/>
      <c r="C815" s="61"/>
      <c r="D815" s="57"/>
      <c r="E815" s="57"/>
      <c r="F815" s="57"/>
      <c r="G815" s="57"/>
      <c r="H815" s="57"/>
      <c r="I815" s="57"/>
      <c r="J815" s="57"/>
      <c r="K815" s="57"/>
      <c r="L815" s="57"/>
      <c r="M815" s="57"/>
      <c r="N815" s="57"/>
    </row>
    <row r="816" spans="2:14" x14ac:dyDescent="0.2">
      <c r="B816" s="61"/>
      <c r="C816" s="61"/>
      <c r="D816" s="57"/>
      <c r="E816" s="57"/>
      <c r="F816" s="57"/>
      <c r="G816" s="57"/>
      <c r="H816" s="57"/>
      <c r="I816" s="57"/>
      <c r="J816" s="57"/>
      <c r="K816" s="57"/>
      <c r="L816" s="57"/>
      <c r="M816" s="57"/>
      <c r="N816" s="57"/>
    </row>
    <row r="817" spans="2:14" x14ac:dyDescent="0.2">
      <c r="B817" s="61"/>
      <c r="C817" s="61"/>
      <c r="D817" s="57"/>
      <c r="E817" s="57"/>
      <c r="F817" s="57"/>
      <c r="G817" s="57"/>
      <c r="H817" s="57"/>
      <c r="I817" s="57"/>
      <c r="J817" s="57"/>
      <c r="K817" s="57"/>
      <c r="L817" s="57"/>
      <c r="M817" s="57"/>
      <c r="N817" s="57"/>
    </row>
    <row r="818" spans="2:14" x14ac:dyDescent="0.2">
      <c r="B818" s="61"/>
      <c r="C818" s="61"/>
      <c r="D818" s="57"/>
      <c r="E818" s="57"/>
      <c r="F818" s="57"/>
      <c r="G818" s="57"/>
      <c r="H818" s="57"/>
      <c r="I818" s="57"/>
      <c r="J818" s="57"/>
      <c r="K818" s="57"/>
      <c r="L818" s="57"/>
      <c r="M818" s="57"/>
      <c r="N818" s="57"/>
    </row>
    <row r="819" spans="2:14" x14ac:dyDescent="0.2">
      <c r="B819" s="61"/>
      <c r="C819" s="61"/>
      <c r="D819" s="57"/>
      <c r="E819" s="57"/>
      <c r="F819" s="57"/>
      <c r="G819" s="57"/>
      <c r="H819" s="57"/>
      <c r="I819" s="57"/>
      <c r="J819" s="57"/>
      <c r="K819" s="57"/>
      <c r="L819" s="57"/>
      <c r="M819" s="57"/>
      <c r="N819" s="57"/>
    </row>
    <row r="820" spans="2:14" x14ac:dyDescent="0.2">
      <c r="B820" s="61"/>
      <c r="C820" s="61"/>
      <c r="D820" s="57"/>
      <c r="E820" s="57"/>
      <c r="F820" s="57"/>
      <c r="G820" s="57"/>
      <c r="H820" s="57"/>
      <c r="I820" s="57"/>
      <c r="J820" s="57"/>
      <c r="K820" s="57"/>
      <c r="L820" s="57"/>
      <c r="M820" s="57"/>
      <c r="N820" s="57"/>
    </row>
    <row r="821" spans="2:14" x14ac:dyDescent="0.2">
      <c r="B821" s="61"/>
      <c r="C821" s="61"/>
      <c r="D821" s="57"/>
      <c r="E821" s="57"/>
      <c r="F821" s="57"/>
      <c r="G821" s="57"/>
      <c r="H821" s="57"/>
      <c r="I821" s="57"/>
      <c r="J821" s="57"/>
      <c r="K821" s="57"/>
      <c r="L821" s="57"/>
      <c r="M821" s="57"/>
      <c r="N821" s="57"/>
    </row>
    <row r="822" spans="2:14" x14ac:dyDescent="0.2">
      <c r="B822" s="61"/>
      <c r="C822" s="61"/>
      <c r="D822" s="57"/>
      <c r="E822" s="57"/>
      <c r="F822" s="57"/>
      <c r="G822" s="57"/>
      <c r="H822" s="57"/>
      <c r="I822" s="57"/>
      <c r="J822" s="57"/>
      <c r="K822" s="57"/>
      <c r="L822" s="57"/>
      <c r="M822" s="57"/>
      <c r="N822" s="57"/>
    </row>
    <row r="823" spans="2:14" x14ac:dyDescent="0.2">
      <c r="B823" s="61"/>
      <c r="C823" s="61"/>
      <c r="D823" s="57"/>
      <c r="E823" s="57"/>
      <c r="F823" s="57"/>
      <c r="G823" s="57"/>
      <c r="H823" s="57"/>
      <c r="I823" s="57"/>
      <c r="J823" s="57"/>
      <c r="K823" s="57"/>
      <c r="L823" s="57"/>
      <c r="M823" s="57"/>
      <c r="N823" s="57"/>
    </row>
    <row r="824" spans="2:14" x14ac:dyDescent="0.2">
      <c r="B824" s="61"/>
      <c r="C824" s="61"/>
      <c r="D824" s="57"/>
      <c r="E824" s="57"/>
      <c r="F824" s="57"/>
      <c r="G824" s="57"/>
      <c r="H824" s="57"/>
      <c r="I824" s="57"/>
      <c r="J824" s="57"/>
      <c r="K824" s="57"/>
      <c r="L824" s="57"/>
      <c r="M824" s="57"/>
      <c r="N824" s="57"/>
    </row>
    <row r="825" spans="2:14" x14ac:dyDescent="0.2">
      <c r="B825" s="61"/>
      <c r="C825" s="61"/>
      <c r="D825" s="57"/>
      <c r="E825" s="57"/>
      <c r="F825" s="57"/>
      <c r="G825" s="57"/>
      <c r="H825" s="57"/>
      <c r="I825" s="57"/>
      <c r="J825" s="57"/>
      <c r="K825" s="57"/>
      <c r="L825" s="57"/>
      <c r="M825" s="57"/>
      <c r="N825" s="57"/>
    </row>
    <row r="826" spans="2:14" x14ac:dyDescent="0.2">
      <c r="B826" s="61"/>
      <c r="C826" s="61"/>
      <c r="D826" s="61"/>
      <c r="E826" s="61"/>
      <c r="F826" s="61"/>
      <c r="G826" s="61"/>
      <c r="H826" s="61"/>
      <c r="I826" s="61"/>
      <c r="J826" s="61"/>
      <c r="K826" s="61"/>
      <c r="L826" s="61"/>
      <c r="M826" s="61"/>
      <c r="N826" s="61"/>
    </row>
    <row r="827" spans="2:14" x14ac:dyDescent="0.2">
      <c r="B827" s="61"/>
      <c r="C827" s="61"/>
      <c r="D827" s="61"/>
      <c r="E827" s="61"/>
      <c r="F827" s="61"/>
      <c r="G827" s="61"/>
      <c r="H827" s="61"/>
      <c r="I827" s="61"/>
      <c r="J827" s="61"/>
      <c r="K827" s="61"/>
      <c r="L827" s="61"/>
      <c r="M827" s="61"/>
      <c r="N827" s="61"/>
    </row>
    <row r="828" spans="2:14" x14ac:dyDescent="0.2">
      <c r="B828" s="61"/>
      <c r="C828" s="61"/>
      <c r="D828" s="61"/>
      <c r="E828" s="61"/>
      <c r="F828" s="61"/>
      <c r="G828" s="61"/>
      <c r="H828" s="61"/>
      <c r="I828" s="61"/>
      <c r="J828" s="61"/>
      <c r="K828" s="61"/>
      <c r="L828" s="61"/>
      <c r="M828" s="61"/>
      <c r="N828" s="61"/>
    </row>
    <row r="829" spans="2:14" x14ac:dyDescent="0.2">
      <c r="B829" s="61"/>
      <c r="C829" s="61"/>
      <c r="D829" s="61"/>
      <c r="E829" s="61"/>
      <c r="F829" s="61"/>
      <c r="G829" s="61"/>
      <c r="H829" s="61"/>
      <c r="I829" s="61"/>
      <c r="J829" s="61"/>
      <c r="K829" s="61"/>
      <c r="L829" s="61"/>
      <c r="M829" s="61"/>
      <c r="N829" s="61"/>
    </row>
    <row r="830" spans="2:14" x14ac:dyDescent="0.2">
      <c r="B830" s="61"/>
      <c r="C830" s="61"/>
      <c r="D830" s="61"/>
      <c r="E830" s="61"/>
      <c r="F830" s="61"/>
      <c r="G830" s="61"/>
      <c r="H830" s="61"/>
      <c r="I830" s="61"/>
      <c r="J830" s="61"/>
      <c r="K830" s="61"/>
      <c r="L830" s="61"/>
      <c r="M830" s="61"/>
      <c r="N830" s="61"/>
    </row>
    <row r="831" spans="2:14" x14ac:dyDescent="0.2">
      <c r="B831" s="61"/>
      <c r="C831" s="61"/>
      <c r="D831" s="61"/>
      <c r="E831" s="61"/>
      <c r="F831" s="61"/>
      <c r="G831" s="61"/>
      <c r="H831" s="61"/>
      <c r="I831" s="61"/>
      <c r="J831" s="61"/>
      <c r="K831" s="61"/>
      <c r="L831" s="61"/>
      <c r="M831" s="61"/>
      <c r="N831" s="61"/>
    </row>
  </sheetData>
  <mergeCells count="1">
    <mergeCell ref="B5:D5"/>
  </mergeCells>
  <phoneticPr fontId="17" type="noConversion"/>
  <conditionalFormatting sqref="B6:N307">
    <cfRule type="expression" dxfId="206" priority="4" stopIfTrue="1">
      <formula>AND($Q6=1)</formula>
    </cfRule>
    <cfRule type="expression" dxfId="205" priority="5" stopIfTrue="1">
      <formula>AND($Q6=2)</formula>
    </cfRule>
    <cfRule type="expression" dxfId="204" priority="6" stopIfTrue="1">
      <formula>AND($Q6=3)</formula>
    </cfRule>
  </conditionalFormatting>
  <conditionalFormatting sqref="B7:N245">
    <cfRule type="expression" dxfId="203" priority="2" stopIfTrue="1">
      <formula>AND($Q7=2)</formula>
    </cfRule>
    <cfRule type="expression" dxfId="202" priority="3" stopIfTrue="1">
      <formula>AND($Q7=3)</formula>
    </cfRule>
  </conditionalFormatting>
  <dataValidations count="1">
    <dataValidation allowBlank="1" prompt="Miten tehokkaasti palvelut tuotetaan?" sqref="J6:K307 M6:M307"/>
  </dataValidations>
  <hyperlinks>
    <hyperlink ref="A1" location="Pääsivu!A1" display="⌂"/>
  </hyperlinks>
  <pageMargins left="0.75" right="0.75" top="0.4" bottom="0.3" header="0.27" footer="0.24"/>
  <pageSetup paperSize="9" scale="85" orientation="landscape" verticalDpi="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OFFSET(Palvelut!$B$7,0,0,COUNTA(Palvelut!$B$7:$B$106),1)</xm:f>
          </x14:formula1>
          <xm:sqref>L6:L476</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L529"/>
  <sheetViews>
    <sheetView workbookViewId="0">
      <pane ySplit="5" topLeftCell="A6" activePane="bottomLeft" state="frozen"/>
      <selection activeCell="E30" sqref="E30"/>
      <selection pane="bottomLeft" activeCell="C7" sqref="C7"/>
    </sheetView>
  </sheetViews>
  <sheetFormatPr defaultRowHeight="12.75" outlineLevelCol="1" x14ac:dyDescent="0.2"/>
  <cols>
    <col min="1" max="1" width="2.5703125" customWidth="1"/>
    <col min="2" max="2" width="2.42578125" customWidth="1"/>
    <col min="3" max="3" width="41.5703125" customWidth="1"/>
    <col min="4" max="4" width="46.28515625" customWidth="1"/>
    <col min="5" max="5" width="24.140625" customWidth="1" collapsed="1"/>
    <col min="6" max="6" width="36" hidden="1" customWidth="1" outlineLevel="1"/>
    <col min="7" max="8" width="23.85546875" hidden="1" customWidth="1" outlineLevel="1"/>
    <col min="9" max="9" width="36.28515625" hidden="1" customWidth="1" outlineLevel="1"/>
  </cols>
  <sheetData>
    <row r="1" spans="1:12" s="188" customFormat="1" ht="23.25" x14ac:dyDescent="0.35">
      <c r="A1" s="533" t="s">
        <v>336</v>
      </c>
      <c r="B1" s="187" t="s">
        <v>339</v>
      </c>
    </row>
    <row r="3" spans="1:12" ht="15" x14ac:dyDescent="0.25">
      <c r="B3" s="9" t="str">
        <f>CONCATENATE("Versio ",Pääsivu!D6)</f>
        <v>Versio 0.9</v>
      </c>
      <c r="D3" s="52">
        <f>Pääsivu!D7</f>
        <v>42443</v>
      </c>
      <c r="E3" s="335" t="s">
        <v>252</v>
      </c>
      <c r="F3" s="332" t="s">
        <v>251</v>
      </c>
      <c r="G3" s="333"/>
      <c r="H3" s="333"/>
      <c r="I3" s="334"/>
    </row>
    <row r="4" spans="1:12" ht="13.5" thickBot="1" x14ac:dyDescent="0.25"/>
    <row r="5" spans="1:12" ht="23.45" customHeight="1" thickBot="1" x14ac:dyDescent="0.25">
      <c r="B5" s="657" t="s">
        <v>215</v>
      </c>
      <c r="C5" s="657"/>
      <c r="D5" s="371" t="s">
        <v>45</v>
      </c>
      <c r="E5" s="371" t="s">
        <v>58</v>
      </c>
      <c r="F5" s="415" t="s">
        <v>340</v>
      </c>
      <c r="G5" s="417" t="s">
        <v>359</v>
      </c>
      <c r="H5" s="417" t="s">
        <v>101</v>
      </c>
      <c r="I5" s="417" t="s">
        <v>21</v>
      </c>
    </row>
    <row r="6" spans="1:12" ht="13.5" x14ac:dyDescent="0.25">
      <c r="B6" s="62" t="s">
        <v>343</v>
      </c>
      <c r="C6" s="69"/>
      <c r="D6" s="23"/>
      <c r="E6" s="26"/>
      <c r="F6" s="55"/>
      <c r="G6" s="23"/>
      <c r="H6" s="23"/>
      <c r="I6" s="26"/>
      <c r="L6" s="54">
        <f>IF(B6&lt;&gt;"",1,IF(C6&lt;&gt;"",3,0))</f>
        <v>1</v>
      </c>
    </row>
    <row r="7" spans="1:12" ht="13.5" x14ac:dyDescent="0.25">
      <c r="B7" s="63"/>
      <c r="C7" s="70" t="s">
        <v>161</v>
      </c>
      <c r="D7" s="24"/>
      <c r="E7" s="27"/>
      <c r="F7" s="56"/>
      <c r="G7" s="24"/>
      <c r="H7" s="24"/>
      <c r="I7" s="27"/>
      <c r="L7" s="54">
        <f t="shared" ref="L7:L70" si="0">IF(B7&lt;&gt;"",1,IF(C7&lt;&gt;"",3,0))</f>
        <v>3</v>
      </c>
    </row>
    <row r="8" spans="1:12" ht="13.5" x14ac:dyDescent="0.25">
      <c r="B8" s="63"/>
      <c r="C8" s="70" t="s">
        <v>161</v>
      </c>
      <c r="D8" s="24"/>
      <c r="E8" s="27"/>
      <c r="F8" s="56"/>
      <c r="G8" s="24"/>
      <c r="H8" s="24"/>
      <c r="I8" s="27"/>
      <c r="L8" s="54">
        <f t="shared" si="0"/>
        <v>3</v>
      </c>
    </row>
    <row r="9" spans="1:12" ht="13.5" x14ac:dyDescent="0.25">
      <c r="B9" s="63"/>
      <c r="C9" s="70"/>
      <c r="D9" s="24"/>
      <c r="E9" s="27"/>
      <c r="F9" s="56"/>
      <c r="G9" s="24"/>
      <c r="H9" s="24"/>
      <c r="I9" s="27"/>
      <c r="L9" s="54">
        <f t="shared" si="0"/>
        <v>0</v>
      </c>
    </row>
    <row r="10" spans="1:12" ht="13.5" x14ac:dyDescent="0.25">
      <c r="B10" s="63"/>
      <c r="C10" s="70"/>
      <c r="D10" s="24"/>
      <c r="E10" s="27"/>
      <c r="F10" s="56"/>
      <c r="G10" s="24"/>
      <c r="H10" s="24"/>
      <c r="I10" s="27"/>
      <c r="L10" s="54">
        <f t="shared" si="0"/>
        <v>0</v>
      </c>
    </row>
    <row r="11" spans="1:12" ht="13.5" x14ac:dyDescent="0.25">
      <c r="B11" s="63"/>
      <c r="C11" s="70"/>
      <c r="D11" s="24"/>
      <c r="E11" s="27"/>
      <c r="F11" s="56"/>
      <c r="G11" s="24"/>
      <c r="H11" s="24"/>
      <c r="I11" s="27"/>
      <c r="L11" s="54">
        <f t="shared" si="0"/>
        <v>0</v>
      </c>
    </row>
    <row r="12" spans="1:12" ht="13.5" x14ac:dyDescent="0.25">
      <c r="B12" s="63"/>
      <c r="C12" s="70"/>
      <c r="D12" s="24"/>
      <c r="E12" s="27"/>
      <c r="F12" s="56"/>
      <c r="G12" s="24"/>
      <c r="H12" s="24"/>
      <c r="I12" s="27"/>
      <c r="L12" s="54">
        <f t="shared" si="0"/>
        <v>0</v>
      </c>
    </row>
    <row r="13" spans="1:12" ht="13.5" x14ac:dyDescent="0.25">
      <c r="B13" s="63"/>
      <c r="C13" s="70"/>
      <c r="D13" s="24"/>
      <c r="E13" s="27"/>
      <c r="F13" s="56"/>
      <c r="G13" s="24"/>
      <c r="H13" s="24"/>
      <c r="I13" s="27"/>
      <c r="L13" s="54">
        <f t="shared" si="0"/>
        <v>0</v>
      </c>
    </row>
    <row r="14" spans="1:12" ht="13.5" x14ac:dyDescent="0.25">
      <c r="B14" s="63"/>
      <c r="C14" s="70"/>
      <c r="D14" s="24"/>
      <c r="E14" s="27"/>
      <c r="F14" s="56"/>
      <c r="G14" s="24"/>
      <c r="H14" s="24"/>
      <c r="I14" s="27"/>
      <c r="L14" s="54">
        <f t="shared" si="0"/>
        <v>0</v>
      </c>
    </row>
    <row r="15" spans="1:12" ht="13.5" x14ac:dyDescent="0.25">
      <c r="B15" s="63"/>
      <c r="C15" s="70"/>
      <c r="D15" s="24"/>
      <c r="E15" s="27"/>
      <c r="F15" s="56"/>
      <c r="G15" s="24"/>
      <c r="H15" s="24"/>
      <c r="I15" s="27"/>
      <c r="L15" s="54">
        <f t="shared" si="0"/>
        <v>0</v>
      </c>
    </row>
    <row r="16" spans="1:12" ht="13.5" x14ac:dyDescent="0.25">
      <c r="B16" s="63"/>
      <c r="C16" s="70"/>
      <c r="D16" s="24"/>
      <c r="E16" s="27"/>
      <c r="F16" s="56"/>
      <c r="G16" s="24"/>
      <c r="H16" s="24"/>
      <c r="I16" s="27"/>
      <c r="L16" s="54">
        <f t="shared" si="0"/>
        <v>0</v>
      </c>
    </row>
    <row r="17" spans="2:12" ht="13.5" x14ac:dyDescent="0.25">
      <c r="B17" s="63"/>
      <c r="C17" s="70"/>
      <c r="D17" s="24"/>
      <c r="E17" s="27"/>
      <c r="F17" s="56"/>
      <c r="G17" s="24"/>
      <c r="H17" s="24"/>
      <c r="I17" s="27"/>
      <c r="L17" s="54">
        <f t="shared" si="0"/>
        <v>0</v>
      </c>
    </row>
    <row r="18" spans="2:12" ht="13.5" x14ac:dyDescent="0.25">
      <c r="B18" s="63"/>
      <c r="C18" s="70"/>
      <c r="D18" s="24"/>
      <c r="E18" s="27"/>
      <c r="F18" s="56"/>
      <c r="G18" s="24"/>
      <c r="H18" s="24"/>
      <c r="I18" s="27"/>
      <c r="L18" s="54">
        <f t="shared" si="0"/>
        <v>0</v>
      </c>
    </row>
    <row r="19" spans="2:12" ht="13.5" x14ac:dyDescent="0.25">
      <c r="B19" s="63"/>
      <c r="C19" s="70"/>
      <c r="D19" s="24"/>
      <c r="E19" s="27"/>
      <c r="F19" s="56"/>
      <c r="G19" s="24"/>
      <c r="H19" s="24"/>
      <c r="I19" s="27"/>
      <c r="L19" s="54">
        <f t="shared" si="0"/>
        <v>0</v>
      </c>
    </row>
    <row r="20" spans="2:12" ht="13.5" x14ac:dyDescent="0.25">
      <c r="B20" s="63"/>
      <c r="C20" s="70"/>
      <c r="D20" s="24"/>
      <c r="E20" s="27"/>
      <c r="F20" s="56"/>
      <c r="G20" s="24"/>
      <c r="H20" s="24"/>
      <c r="I20" s="27"/>
      <c r="L20" s="54">
        <f t="shared" si="0"/>
        <v>0</v>
      </c>
    </row>
    <row r="21" spans="2:12" ht="13.5" x14ac:dyDescent="0.25">
      <c r="B21" s="63"/>
      <c r="C21" s="70"/>
      <c r="D21" s="24"/>
      <c r="E21" s="27"/>
      <c r="F21" s="56"/>
      <c r="G21" s="24"/>
      <c r="H21" s="24"/>
      <c r="I21" s="27"/>
      <c r="L21" s="54">
        <f t="shared" si="0"/>
        <v>0</v>
      </c>
    </row>
    <row r="22" spans="2:12" ht="13.5" x14ac:dyDescent="0.25">
      <c r="B22" s="63"/>
      <c r="C22" s="70"/>
      <c r="D22" s="24"/>
      <c r="E22" s="27"/>
      <c r="F22" s="56"/>
      <c r="G22" s="24"/>
      <c r="H22" s="24"/>
      <c r="I22" s="27"/>
      <c r="L22" s="54">
        <f t="shared" si="0"/>
        <v>0</v>
      </c>
    </row>
    <row r="23" spans="2:12" ht="13.5" x14ac:dyDescent="0.25">
      <c r="B23" s="63"/>
      <c r="C23" s="70"/>
      <c r="D23" s="24"/>
      <c r="E23" s="27"/>
      <c r="F23" s="56"/>
      <c r="G23" s="24"/>
      <c r="H23" s="24"/>
      <c r="I23" s="27"/>
      <c r="L23" s="54">
        <f t="shared" si="0"/>
        <v>0</v>
      </c>
    </row>
    <row r="24" spans="2:12" ht="13.5" x14ac:dyDescent="0.25">
      <c r="B24" s="63"/>
      <c r="C24" s="70"/>
      <c r="D24" s="24"/>
      <c r="E24" s="27"/>
      <c r="F24" s="56"/>
      <c r="G24" s="24"/>
      <c r="H24" s="24"/>
      <c r="I24" s="27"/>
      <c r="L24" s="54">
        <f t="shared" si="0"/>
        <v>0</v>
      </c>
    </row>
    <row r="25" spans="2:12" ht="13.5" x14ac:dyDescent="0.25">
      <c r="B25" s="63"/>
      <c r="C25" s="70"/>
      <c r="D25" s="24"/>
      <c r="E25" s="27"/>
      <c r="F25" s="56"/>
      <c r="G25" s="24"/>
      <c r="H25" s="24"/>
      <c r="I25" s="27"/>
      <c r="L25" s="54">
        <f t="shared" si="0"/>
        <v>0</v>
      </c>
    </row>
    <row r="26" spans="2:12" ht="13.5" x14ac:dyDescent="0.25">
      <c r="B26" s="63"/>
      <c r="C26" s="70"/>
      <c r="D26" s="24"/>
      <c r="E26" s="27"/>
      <c r="F26" s="56"/>
      <c r="G26" s="24"/>
      <c r="H26" s="24"/>
      <c r="I26" s="27"/>
      <c r="L26" s="54">
        <f t="shared" si="0"/>
        <v>0</v>
      </c>
    </row>
    <row r="27" spans="2:12" ht="13.5" x14ac:dyDescent="0.25">
      <c r="B27" s="63"/>
      <c r="C27" s="70"/>
      <c r="D27" s="24"/>
      <c r="E27" s="27"/>
      <c r="F27" s="56"/>
      <c r="G27" s="24"/>
      <c r="H27" s="24"/>
      <c r="I27" s="27"/>
      <c r="L27" s="54">
        <f t="shared" si="0"/>
        <v>0</v>
      </c>
    </row>
    <row r="28" spans="2:12" ht="13.5" x14ac:dyDescent="0.25">
      <c r="B28" s="63"/>
      <c r="C28" s="70"/>
      <c r="D28" s="24"/>
      <c r="E28" s="27"/>
      <c r="F28" s="56"/>
      <c r="G28" s="24"/>
      <c r="H28" s="24"/>
      <c r="I28" s="27"/>
      <c r="L28" s="54">
        <f t="shared" si="0"/>
        <v>0</v>
      </c>
    </row>
    <row r="29" spans="2:12" ht="13.5" x14ac:dyDescent="0.25">
      <c r="B29" s="63"/>
      <c r="C29" s="70"/>
      <c r="D29" s="24"/>
      <c r="E29" s="27"/>
      <c r="F29" s="56"/>
      <c r="G29" s="24"/>
      <c r="H29" s="24"/>
      <c r="I29" s="27"/>
      <c r="L29" s="54">
        <f t="shared" si="0"/>
        <v>0</v>
      </c>
    </row>
    <row r="30" spans="2:12" ht="13.5" x14ac:dyDescent="0.25">
      <c r="B30" s="63"/>
      <c r="C30" s="70"/>
      <c r="D30" s="24"/>
      <c r="E30" s="27"/>
      <c r="F30" s="56"/>
      <c r="G30" s="24"/>
      <c r="H30" s="24"/>
      <c r="I30" s="27"/>
      <c r="L30" s="54">
        <f t="shared" si="0"/>
        <v>0</v>
      </c>
    </row>
    <row r="31" spans="2:12" ht="13.5" x14ac:dyDescent="0.25">
      <c r="B31" s="63"/>
      <c r="C31" s="70"/>
      <c r="D31" s="24"/>
      <c r="E31" s="27"/>
      <c r="F31" s="56"/>
      <c r="G31" s="24"/>
      <c r="H31" s="24"/>
      <c r="I31" s="27"/>
      <c r="L31" s="54">
        <f t="shared" si="0"/>
        <v>0</v>
      </c>
    </row>
    <row r="32" spans="2:12" ht="13.5" x14ac:dyDescent="0.25">
      <c r="B32" s="63"/>
      <c r="C32" s="70"/>
      <c r="D32" s="24"/>
      <c r="E32" s="27"/>
      <c r="F32" s="56"/>
      <c r="G32" s="24"/>
      <c r="H32" s="24"/>
      <c r="I32" s="27"/>
      <c r="L32" s="54">
        <f t="shared" si="0"/>
        <v>0</v>
      </c>
    </row>
    <row r="33" spans="2:12" ht="13.5" x14ac:dyDescent="0.25">
      <c r="B33" s="63"/>
      <c r="C33" s="70"/>
      <c r="D33" s="24"/>
      <c r="E33" s="27"/>
      <c r="F33" s="56"/>
      <c r="G33" s="24"/>
      <c r="H33" s="24"/>
      <c r="I33" s="27"/>
      <c r="L33" s="54">
        <f t="shared" si="0"/>
        <v>0</v>
      </c>
    </row>
    <row r="34" spans="2:12" ht="13.5" x14ac:dyDescent="0.25">
      <c r="B34" s="63"/>
      <c r="C34" s="70"/>
      <c r="D34" s="24"/>
      <c r="E34" s="27"/>
      <c r="F34" s="56"/>
      <c r="G34" s="24"/>
      <c r="H34" s="24"/>
      <c r="I34" s="27"/>
      <c r="L34" s="54">
        <f t="shared" si="0"/>
        <v>0</v>
      </c>
    </row>
    <row r="35" spans="2:12" ht="13.5" x14ac:dyDescent="0.25">
      <c r="B35" s="63"/>
      <c r="C35" s="70"/>
      <c r="D35" s="24"/>
      <c r="E35" s="27"/>
      <c r="F35" s="56"/>
      <c r="G35" s="24"/>
      <c r="H35" s="24"/>
      <c r="I35" s="27"/>
      <c r="L35" s="54">
        <f t="shared" si="0"/>
        <v>0</v>
      </c>
    </row>
    <row r="36" spans="2:12" ht="13.5" x14ac:dyDescent="0.25">
      <c r="B36" s="63"/>
      <c r="C36" s="70"/>
      <c r="D36" s="24"/>
      <c r="E36" s="27"/>
      <c r="F36" s="56"/>
      <c r="G36" s="24"/>
      <c r="H36" s="24"/>
      <c r="I36" s="27"/>
      <c r="L36" s="54">
        <f t="shared" si="0"/>
        <v>0</v>
      </c>
    </row>
    <row r="37" spans="2:12" ht="13.5" x14ac:dyDescent="0.25">
      <c r="B37" s="63"/>
      <c r="C37" s="70"/>
      <c r="D37" s="24"/>
      <c r="E37" s="27"/>
      <c r="F37" s="56"/>
      <c r="G37" s="24"/>
      <c r="H37" s="24"/>
      <c r="I37" s="27"/>
      <c r="L37" s="54">
        <f t="shared" si="0"/>
        <v>0</v>
      </c>
    </row>
    <row r="38" spans="2:12" ht="13.5" x14ac:dyDescent="0.25">
      <c r="B38" s="63"/>
      <c r="C38" s="70"/>
      <c r="D38" s="24"/>
      <c r="E38" s="27"/>
      <c r="F38" s="56"/>
      <c r="G38" s="24"/>
      <c r="H38" s="24"/>
      <c r="I38" s="27"/>
      <c r="L38" s="54">
        <f t="shared" si="0"/>
        <v>0</v>
      </c>
    </row>
    <row r="39" spans="2:12" ht="13.5" x14ac:dyDescent="0.25">
      <c r="B39" s="63"/>
      <c r="C39" s="70"/>
      <c r="D39" s="24"/>
      <c r="E39" s="27"/>
      <c r="F39" s="56"/>
      <c r="G39" s="24"/>
      <c r="H39" s="24"/>
      <c r="I39" s="27"/>
      <c r="L39" s="54">
        <f t="shared" si="0"/>
        <v>0</v>
      </c>
    </row>
    <row r="40" spans="2:12" ht="13.5" x14ac:dyDescent="0.25">
      <c r="B40" s="63"/>
      <c r="C40" s="70"/>
      <c r="D40" s="24"/>
      <c r="E40" s="27"/>
      <c r="F40" s="56"/>
      <c r="G40" s="24"/>
      <c r="H40" s="24"/>
      <c r="I40" s="27"/>
      <c r="L40" s="54">
        <f t="shared" si="0"/>
        <v>0</v>
      </c>
    </row>
    <row r="41" spans="2:12" ht="13.5" x14ac:dyDescent="0.25">
      <c r="B41" s="63"/>
      <c r="C41" s="70"/>
      <c r="D41" s="24"/>
      <c r="E41" s="27"/>
      <c r="F41" s="56"/>
      <c r="G41" s="24"/>
      <c r="H41" s="24"/>
      <c r="I41" s="27"/>
      <c r="L41" s="54">
        <f t="shared" si="0"/>
        <v>0</v>
      </c>
    </row>
    <row r="42" spans="2:12" ht="13.5" x14ac:dyDescent="0.25">
      <c r="B42" s="63"/>
      <c r="C42" s="70"/>
      <c r="D42" s="24"/>
      <c r="E42" s="27"/>
      <c r="F42" s="56"/>
      <c r="G42" s="24"/>
      <c r="H42" s="24"/>
      <c r="I42" s="27"/>
      <c r="L42" s="54">
        <f t="shared" si="0"/>
        <v>0</v>
      </c>
    </row>
    <row r="43" spans="2:12" ht="13.5" x14ac:dyDescent="0.25">
      <c r="B43" s="63"/>
      <c r="C43" s="70"/>
      <c r="D43" s="24"/>
      <c r="E43" s="27"/>
      <c r="F43" s="56"/>
      <c r="G43" s="24"/>
      <c r="H43" s="24"/>
      <c r="I43" s="27"/>
      <c r="L43" s="54">
        <f t="shared" si="0"/>
        <v>0</v>
      </c>
    </row>
    <row r="44" spans="2:12" ht="13.5" x14ac:dyDescent="0.25">
      <c r="B44" s="63"/>
      <c r="C44" s="70"/>
      <c r="D44" s="24"/>
      <c r="E44" s="27"/>
      <c r="F44" s="56"/>
      <c r="G44" s="24"/>
      <c r="H44" s="24"/>
      <c r="I44" s="27"/>
      <c r="L44" s="54">
        <f t="shared" si="0"/>
        <v>0</v>
      </c>
    </row>
    <row r="45" spans="2:12" ht="13.5" x14ac:dyDescent="0.25">
      <c r="B45" s="63"/>
      <c r="C45" s="70"/>
      <c r="D45" s="24"/>
      <c r="E45" s="27"/>
      <c r="F45" s="56"/>
      <c r="G45" s="24"/>
      <c r="H45" s="24"/>
      <c r="I45" s="27"/>
      <c r="L45" s="54">
        <f t="shared" si="0"/>
        <v>0</v>
      </c>
    </row>
    <row r="46" spans="2:12" ht="13.5" x14ac:dyDescent="0.25">
      <c r="B46" s="63"/>
      <c r="C46" s="70"/>
      <c r="D46" s="24"/>
      <c r="E46" s="27"/>
      <c r="F46" s="56"/>
      <c r="G46" s="24"/>
      <c r="H46" s="24"/>
      <c r="I46" s="27"/>
      <c r="L46" s="54">
        <f t="shared" si="0"/>
        <v>0</v>
      </c>
    </row>
    <row r="47" spans="2:12" ht="13.5" x14ac:dyDescent="0.25">
      <c r="B47" s="63"/>
      <c r="C47" s="70"/>
      <c r="D47" s="24"/>
      <c r="E47" s="27"/>
      <c r="F47" s="56"/>
      <c r="G47" s="24"/>
      <c r="H47" s="24"/>
      <c r="I47" s="27"/>
      <c r="L47" s="54">
        <f t="shared" si="0"/>
        <v>0</v>
      </c>
    </row>
    <row r="48" spans="2:12" ht="13.5" x14ac:dyDescent="0.25">
      <c r="B48" s="63"/>
      <c r="C48" s="70"/>
      <c r="D48" s="24"/>
      <c r="E48" s="27"/>
      <c r="F48" s="56"/>
      <c r="G48" s="24"/>
      <c r="H48" s="24"/>
      <c r="I48" s="27"/>
      <c r="L48" s="54">
        <f t="shared" si="0"/>
        <v>0</v>
      </c>
    </row>
    <row r="49" spans="2:12" ht="13.5" x14ac:dyDescent="0.25">
      <c r="B49" s="63"/>
      <c r="C49" s="70"/>
      <c r="D49" s="24"/>
      <c r="E49" s="27"/>
      <c r="F49" s="56"/>
      <c r="G49" s="24"/>
      <c r="H49" s="24"/>
      <c r="I49" s="27"/>
      <c r="L49" s="54">
        <f t="shared" si="0"/>
        <v>0</v>
      </c>
    </row>
    <row r="50" spans="2:12" ht="13.5" x14ac:dyDescent="0.25">
      <c r="B50" s="63"/>
      <c r="C50" s="70"/>
      <c r="D50" s="24"/>
      <c r="E50" s="27"/>
      <c r="F50" s="56"/>
      <c r="G50" s="24"/>
      <c r="H50" s="24"/>
      <c r="I50" s="27"/>
      <c r="L50" s="54">
        <f t="shared" si="0"/>
        <v>0</v>
      </c>
    </row>
    <row r="51" spans="2:12" ht="13.5" x14ac:dyDescent="0.25">
      <c r="B51" s="63"/>
      <c r="C51" s="70"/>
      <c r="D51" s="24"/>
      <c r="E51" s="27"/>
      <c r="F51" s="56"/>
      <c r="G51" s="24"/>
      <c r="H51" s="24"/>
      <c r="I51" s="27"/>
      <c r="L51" s="54">
        <f t="shared" si="0"/>
        <v>0</v>
      </c>
    </row>
    <row r="52" spans="2:12" ht="13.5" x14ac:dyDescent="0.25">
      <c r="B52" s="63"/>
      <c r="C52" s="70"/>
      <c r="D52" s="24"/>
      <c r="E52" s="27"/>
      <c r="F52" s="56"/>
      <c r="G52" s="24"/>
      <c r="H52" s="24"/>
      <c r="I52" s="27"/>
      <c r="L52" s="54">
        <f t="shared" si="0"/>
        <v>0</v>
      </c>
    </row>
    <row r="53" spans="2:12" ht="13.5" x14ac:dyDescent="0.25">
      <c r="B53" s="63"/>
      <c r="C53" s="70"/>
      <c r="D53" s="24"/>
      <c r="E53" s="27"/>
      <c r="F53" s="56"/>
      <c r="G53" s="24"/>
      <c r="H53" s="24"/>
      <c r="I53" s="27"/>
      <c r="L53" s="54">
        <f t="shared" si="0"/>
        <v>0</v>
      </c>
    </row>
    <row r="54" spans="2:12" ht="13.5" x14ac:dyDescent="0.25">
      <c r="B54" s="63"/>
      <c r="C54" s="70"/>
      <c r="D54" s="24"/>
      <c r="E54" s="27"/>
      <c r="F54" s="56"/>
      <c r="G54" s="24"/>
      <c r="H54" s="24"/>
      <c r="I54" s="27"/>
      <c r="L54" s="54">
        <f t="shared" si="0"/>
        <v>0</v>
      </c>
    </row>
    <row r="55" spans="2:12" ht="13.5" x14ac:dyDescent="0.25">
      <c r="B55" s="63"/>
      <c r="C55" s="70"/>
      <c r="D55" s="24"/>
      <c r="E55" s="27"/>
      <c r="F55" s="56"/>
      <c r="G55" s="24"/>
      <c r="H55" s="24"/>
      <c r="I55" s="27"/>
      <c r="L55" s="54">
        <f t="shared" si="0"/>
        <v>0</v>
      </c>
    </row>
    <row r="56" spans="2:12" ht="13.5" x14ac:dyDescent="0.25">
      <c r="B56" s="63"/>
      <c r="C56" s="70"/>
      <c r="D56" s="24"/>
      <c r="E56" s="27"/>
      <c r="F56" s="56"/>
      <c r="G56" s="24"/>
      <c r="H56" s="24"/>
      <c r="I56" s="27"/>
      <c r="L56" s="54">
        <f t="shared" si="0"/>
        <v>0</v>
      </c>
    </row>
    <row r="57" spans="2:12" ht="13.5" x14ac:dyDescent="0.25">
      <c r="B57" s="63"/>
      <c r="C57" s="70"/>
      <c r="D57" s="24"/>
      <c r="E57" s="27"/>
      <c r="F57" s="56"/>
      <c r="G57" s="24"/>
      <c r="H57" s="24"/>
      <c r="I57" s="27"/>
      <c r="L57" s="54">
        <f t="shared" si="0"/>
        <v>0</v>
      </c>
    </row>
    <row r="58" spans="2:12" ht="13.5" x14ac:dyDescent="0.25">
      <c r="B58" s="63"/>
      <c r="C58" s="70"/>
      <c r="D58" s="24"/>
      <c r="E58" s="27"/>
      <c r="F58" s="56"/>
      <c r="G58" s="24"/>
      <c r="H58" s="24"/>
      <c r="I58" s="27"/>
      <c r="L58" s="54">
        <f t="shared" si="0"/>
        <v>0</v>
      </c>
    </row>
    <row r="59" spans="2:12" ht="13.5" x14ac:dyDescent="0.25">
      <c r="B59" s="63"/>
      <c r="C59" s="70"/>
      <c r="D59" s="24"/>
      <c r="E59" s="27"/>
      <c r="F59" s="56"/>
      <c r="G59" s="24"/>
      <c r="H59" s="24"/>
      <c r="I59" s="27"/>
      <c r="L59" s="54">
        <f t="shared" si="0"/>
        <v>0</v>
      </c>
    </row>
    <row r="60" spans="2:12" ht="13.5" x14ac:dyDescent="0.25">
      <c r="B60" s="63"/>
      <c r="C60" s="70"/>
      <c r="D60" s="24"/>
      <c r="E60" s="27"/>
      <c r="F60" s="56"/>
      <c r="G60" s="24"/>
      <c r="H60" s="24"/>
      <c r="I60" s="27"/>
      <c r="L60" s="54">
        <f t="shared" si="0"/>
        <v>0</v>
      </c>
    </row>
    <row r="61" spans="2:12" ht="13.5" x14ac:dyDescent="0.25">
      <c r="B61" s="63"/>
      <c r="C61" s="70"/>
      <c r="D61" s="24"/>
      <c r="E61" s="27"/>
      <c r="F61" s="56"/>
      <c r="G61" s="24"/>
      <c r="H61" s="24"/>
      <c r="I61" s="27"/>
      <c r="L61" s="54">
        <f t="shared" si="0"/>
        <v>0</v>
      </c>
    </row>
    <row r="62" spans="2:12" ht="13.5" x14ac:dyDescent="0.25">
      <c r="B62" s="63"/>
      <c r="C62" s="70"/>
      <c r="D62" s="24"/>
      <c r="E62" s="27"/>
      <c r="F62" s="56"/>
      <c r="G62" s="24"/>
      <c r="H62" s="24"/>
      <c r="I62" s="27"/>
      <c r="L62" s="54">
        <f t="shared" si="0"/>
        <v>0</v>
      </c>
    </row>
    <row r="63" spans="2:12" ht="13.5" x14ac:dyDescent="0.25">
      <c r="B63" s="63"/>
      <c r="C63" s="70"/>
      <c r="D63" s="24"/>
      <c r="E63" s="27"/>
      <c r="F63" s="56"/>
      <c r="G63" s="24"/>
      <c r="H63" s="24"/>
      <c r="I63" s="27"/>
      <c r="L63" s="54">
        <f t="shared" si="0"/>
        <v>0</v>
      </c>
    </row>
    <row r="64" spans="2:12" ht="13.5" x14ac:dyDescent="0.25">
      <c r="B64" s="63"/>
      <c r="C64" s="70"/>
      <c r="D64" s="24"/>
      <c r="E64" s="27"/>
      <c r="F64" s="56"/>
      <c r="G64" s="24"/>
      <c r="H64" s="24"/>
      <c r="I64" s="27"/>
      <c r="L64" s="54">
        <f t="shared" si="0"/>
        <v>0</v>
      </c>
    </row>
    <row r="65" spans="2:12" ht="13.5" x14ac:dyDescent="0.25">
      <c r="B65" s="63"/>
      <c r="C65" s="70"/>
      <c r="D65" s="24"/>
      <c r="E65" s="27"/>
      <c r="F65" s="56"/>
      <c r="G65" s="24"/>
      <c r="H65" s="24"/>
      <c r="I65" s="27"/>
      <c r="L65" s="54">
        <f t="shared" si="0"/>
        <v>0</v>
      </c>
    </row>
    <row r="66" spans="2:12" ht="13.5" x14ac:dyDescent="0.25">
      <c r="B66" s="63"/>
      <c r="C66" s="70"/>
      <c r="D66" s="24"/>
      <c r="E66" s="27"/>
      <c r="F66" s="56"/>
      <c r="G66" s="24"/>
      <c r="H66" s="24"/>
      <c r="I66" s="27"/>
      <c r="L66" s="54">
        <f t="shared" si="0"/>
        <v>0</v>
      </c>
    </row>
    <row r="67" spans="2:12" ht="13.5" x14ac:dyDescent="0.25">
      <c r="B67" s="63"/>
      <c r="C67" s="70"/>
      <c r="D67" s="24"/>
      <c r="E67" s="27"/>
      <c r="F67" s="56"/>
      <c r="G67" s="24"/>
      <c r="H67" s="24"/>
      <c r="I67" s="27"/>
      <c r="L67" s="54">
        <f t="shared" si="0"/>
        <v>0</v>
      </c>
    </row>
    <row r="68" spans="2:12" ht="13.5" x14ac:dyDescent="0.25">
      <c r="B68" s="63"/>
      <c r="C68" s="70"/>
      <c r="D68" s="24"/>
      <c r="E68" s="27"/>
      <c r="F68" s="56"/>
      <c r="G68" s="24"/>
      <c r="H68" s="24"/>
      <c r="I68" s="27"/>
      <c r="L68" s="54">
        <f t="shared" si="0"/>
        <v>0</v>
      </c>
    </row>
    <row r="69" spans="2:12" ht="13.5" x14ac:dyDescent="0.25">
      <c r="B69" s="63"/>
      <c r="C69" s="70"/>
      <c r="D69" s="24"/>
      <c r="E69" s="27"/>
      <c r="F69" s="56"/>
      <c r="G69" s="24"/>
      <c r="H69" s="24"/>
      <c r="I69" s="27"/>
      <c r="L69" s="54">
        <f t="shared" si="0"/>
        <v>0</v>
      </c>
    </row>
    <row r="70" spans="2:12" ht="13.5" x14ac:dyDescent="0.25">
      <c r="B70" s="63"/>
      <c r="C70" s="70"/>
      <c r="D70" s="24"/>
      <c r="E70" s="27"/>
      <c r="F70" s="56"/>
      <c r="G70" s="24"/>
      <c r="H70" s="24"/>
      <c r="I70" s="27"/>
      <c r="L70" s="54">
        <f t="shared" si="0"/>
        <v>0</v>
      </c>
    </row>
    <row r="71" spans="2:12" ht="13.5" x14ac:dyDescent="0.25">
      <c r="B71" s="63"/>
      <c r="C71" s="70"/>
      <c r="D71" s="24"/>
      <c r="E71" s="27"/>
      <c r="F71" s="56"/>
      <c r="G71" s="24"/>
      <c r="H71" s="24"/>
      <c r="I71" s="27"/>
      <c r="L71" s="54">
        <f t="shared" ref="L71:L100" si="1">IF(B71&lt;&gt;"",1,IF(C71&lt;&gt;"",3,0))</f>
        <v>0</v>
      </c>
    </row>
    <row r="72" spans="2:12" ht="13.5" x14ac:dyDescent="0.25">
      <c r="B72" s="63"/>
      <c r="C72" s="70"/>
      <c r="D72" s="24"/>
      <c r="E72" s="27"/>
      <c r="F72" s="56"/>
      <c r="G72" s="24"/>
      <c r="H72" s="24"/>
      <c r="I72" s="27"/>
      <c r="L72" s="54">
        <f t="shared" si="1"/>
        <v>0</v>
      </c>
    </row>
    <row r="73" spans="2:12" ht="13.5" x14ac:dyDescent="0.25">
      <c r="B73" s="63"/>
      <c r="C73" s="70"/>
      <c r="D73" s="24"/>
      <c r="E73" s="27"/>
      <c r="F73" s="56"/>
      <c r="G73" s="24"/>
      <c r="H73" s="24"/>
      <c r="I73" s="27"/>
      <c r="L73" s="54">
        <f t="shared" si="1"/>
        <v>0</v>
      </c>
    </row>
    <row r="74" spans="2:12" ht="13.5" x14ac:dyDescent="0.25">
      <c r="B74" s="63"/>
      <c r="C74" s="70"/>
      <c r="D74" s="24"/>
      <c r="E74" s="27"/>
      <c r="F74" s="56"/>
      <c r="G74" s="24"/>
      <c r="H74" s="24"/>
      <c r="I74" s="27"/>
      <c r="L74" s="54">
        <f t="shared" si="1"/>
        <v>0</v>
      </c>
    </row>
    <row r="75" spans="2:12" ht="13.5" x14ac:dyDescent="0.25">
      <c r="B75" s="63"/>
      <c r="C75" s="70"/>
      <c r="D75" s="24"/>
      <c r="E75" s="27"/>
      <c r="F75" s="56"/>
      <c r="G75" s="24"/>
      <c r="H75" s="24"/>
      <c r="I75" s="27"/>
      <c r="L75" s="54">
        <f t="shared" si="1"/>
        <v>0</v>
      </c>
    </row>
    <row r="76" spans="2:12" ht="13.5" x14ac:dyDescent="0.25">
      <c r="B76" s="63"/>
      <c r="C76" s="70"/>
      <c r="D76" s="24"/>
      <c r="E76" s="27"/>
      <c r="F76" s="56"/>
      <c r="G76" s="24"/>
      <c r="H76" s="24"/>
      <c r="I76" s="27"/>
      <c r="L76" s="54">
        <f t="shared" si="1"/>
        <v>0</v>
      </c>
    </row>
    <row r="77" spans="2:12" ht="13.5" x14ac:dyDescent="0.25">
      <c r="B77" s="63"/>
      <c r="C77" s="70"/>
      <c r="D77" s="24"/>
      <c r="E77" s="27"/>
      <c r="F77" s="56"/>
      <c r="G77" s="24"/>
      <c r="H77" s="24"/>
      <c r="I77" s="27"/>
      <c r="L77" s="54">
        <f t="shared" si="1"/>
        <v>0</v>
      </c>
    </row>
    <row r="78" spans="2:12" ht="13.5" x14ac:dyDescent="0.25">
      <c r="B78" s="63"/>
      <c r="C78" s="70"/>
      <c r="D78" s="24"/>
      <c r="E78" s="27"/>
      <c r="F78" s="56"/>
      <c r="G78" s="24"/>
      <c r="H78" s="24"/>
      <c r="I78" s="27"/>
      <c r="L78" s="54">
        <f t="shared" si="1"/>
        <v>0</v>
      </c>
    </row>
    <row r="79" spans="2:12" ht="13.5" x14ac:dyDescent="0.25">
      <c r="B79" s="63"/>
      <c r="C79" s="70"/>
      <c r="D79" s="24"/>
      <c r="E79" s="27"/>
      <c r="F79" s="56"/>
      <c r="G79" s="24"/>
      <c r="H79" s="24"/>
      <c r="I79" s="27"/>
      <c r="L79" s="54">
        <f t="shared" si="1"/>
        <v>0</v>
      </c>
    </row>
    <row r="80" spans="2:12" ht="13.5" x14ac:dyDescent="0.25">
      <c r="B80" s="63"/>
      <c r="C80" s="70"/>
      <c r="D80" s="24"/>
      <c r="E80" s="27"/>
      <c r="F80" s="56"/>
      <c r="G80" s="24"/>
      <c r="H80" s="24"/>
      <c r="I80" s="27"/>
      <c r="L80" s="54">
        <f t="shared" si="1"/>
        <v>0</v>
      </c>
    </row>
    <row r="81" spans="2:12" ht="13.5" x14ac:dyDescent="0.25">
      <c r="B81" s="63"/>
      <c r="C81" s="70"/>
      <c r="D81" s="24"/>
      <c r="E81" s="27"/>
      <c r="F81" s="56"/>
      <c r="G81" s="24"/>
      <c r="H81" s="24"/>
      <c r="I81" s="27"/>
      <c r="L81" s="54">
        <f t="shared" si="1"/>
        <v>0</v>
      </c>
    </row>
    <row r="82" spans="2:12" ht="13.5" x14ac:dyDescent="0.25">
      <c r="B82" s="63"/>
      <c r="C82" s="70"/>
      <c r="D82" s="24"/>
      <c r="E82" s="27"/>
      <c r="F82" s="56"/>
      <c r="G82" s="24"/>
      <c r="H82" s="24"/>
      <c r="I82" s="27"/>
      <c r="L82" s="54">
        <f t="shared" si="1"/>
        <v>0</v>
      </c>
    </row>
    <row r="83" spans="2:12" ht="13.5" x14ac:dyDescent="0.25">
      <c r="B83" s="63"/>
      <c r="C83" s="70"/>
      <c r="D83" s="24"/>
      <c r="E83" s="27"/>
      <c r="F83" s="56"/>
      <c r="G83" s="24"/>
      <c r="H83" s="24"/>
      <c r="I83" s="27"/>
      <c r="L83" s="54">
        <f t="shared" si="1"/>
        <v>0</v>
      </c>
    </row>
    <row r="84" spans="2:12" ht="13.5" x14ac:dyDescent="0.25">
      <c r="B84" s="63"/>
      <c r="C84" s="70"/>
      <c r="D84" s="24"/>
      <c r="E84" s="27"/>
      <c r="F84" s="56"/>
      <c r="G84" s="24"/>
      <c r="H84" s="24"/>
      <c r="I84" s="27"/>
      <c r="L84" s="54">
        <f t="shared" si="1"/>
        <v>0</v>
      </c>
    </row>
    <row r="85" spans="2:12" ht="13.5" x14ac:dyDescent="0.25">
      <c r="B85" s="63"/>
      <c r="C85" s="70"/>
      <c r="D85" s="24"/>
      <c r="E85" s="27"/>
      <c r="F85" s="56"/>
      <c r="G85" s="24"/>
      <c r="H85" s="24"/>
      <c r="I85" s="27"/>
      <c r="L85" s="54">
        <f t="shared" si="1"/>
        <v>0</v>
      </c>
    </row>
    <row r="86" spans="2:12" ht="13.5" x14ac:dyDescent="0.25">
      <c r="B86" s="63"/>
      <c r="C86" s="70"/>
      <c r="D86" s="24"/>
      <c r="E86" s="27"/>
      <c r="F86" s="56"/>
      <c r="G86" s="24"/>
      <c r="H86" s="24"/>
      <c r="I86" s="27"/>
      <c r="L86" s="54">
        <f t="shared" si="1"/>
        <v>0</v>
      </c>
    </row>
    <row r="87" spans="2:12" ht="13.5" x14ac:dyDescent="0.25">
      <c r="B87" s="63"/>
      <c r="C87" s="70"/>
      <c r="D87" s="24"/>
      <c r="E87" s="27"/>
      <c r="F87" s="56"/>
      <c r="G87" s="24"/>
      <c r="H87" s="24"/>
      <c r="I87" s="27"/>
      <c r="L87" s="54">
        <f t="shared" si="1"/>
        <v>0</v>
      </c>
    </row>
    <row r="88" spans="2:12" ht="13.5" x14ac:dyDescent="0.25">
      <c r="B88" s="63"/>
      <c r="C88" s="70"/>
      <c r="D88" s="24"/>
      <c r="E88" s="27"/>
      <c r="F88" s="56"/>
      <c r="G88" s="24"/>
      <c r="H88" s="24"/>
      <c r="I88" s="27"/>
      <c r="L88" s="54">
        <f t="shared" si="1"/>
        <v>0</v>
      </c>
    </row>
    <row r="89" spans="2:12" ht="13.5" x14ac:dyDescent="0.25">
      <c r="B89" s="63"/>
      <c r="C89" s="70"/>
      <c r="D89" s="24"/>
      <c r="E89" s="27"/>
      <c r="F89" s="56"/>
      <c r="G89" s="24"/>
      <c r="H89" s="24"/>
      <c r="I89" s="27"/>
      <c r="L89" s="54">
        <f t="shared" si="1"/>
        <v>0</v>
      </c>
    </row>
    <row r="90" spans="2:12" ht="13.5" x14ac:dyDescent="0.25">
      <c r="B90" s="63"/>
      <c r="C90" s="70"/>
      <c r="D90" s="24"/>
      <c r="E90" s="27"/>
      <c r="F90" s="56"/>
      <c r="G90" s="24"/>
      <c r="H90" s="24"/>
      <c r="I90" s="27"/>
      <c r="L90" s="54">
        <f t="shared" si="1"/>
        <v>0</v>
      </c>
    </row>
    <row r="91" spans="2:12" ht="13.5" x14ac:dyDescent="0.25">
      <c r="B91" s="63"/>
      <c r="C91" s="70"/>
      <c r="D91" s="24"/>
      <c r="E91" s="27"/>
      <c r="F91" s="56"/>
      <c r="G91" s="24"/>
      <c r="H91" s="24"/>
      <c r="I91" s="27"/>
      <c r="L91" s="54">
        <f t="shared" si="1"/>
        <v>0</v>
      </c>
    </row>
    <row r="92" spans="2:12" ht="13.5" x14ac:dyDescent="0.25">
      <c r="B92" s="63"/>
      <c r="C92" s="70"/>
      <c r="D92" s="24"/>
      <c r="E92" s="27"/>
      <c r="F92" s="56"/>
      <c r="G92" s="24"/>
      <c r="H92" s="24"/>
      <c r="I92" s="27"/>
      <c r="L92" s="54">
        <f t="shared" si="1"/>
        <v>0</v>
      </c>
    </row>
    <row r="93" spans="2:12" ht="13.5" x14ac:dyDescent="0.25">
      <c r="B93" s="63"/>
      <c r="C93" s="70"/>
      <c r="D93" s="24"/>
      <c r="E93" s="27"/>
      <c r="F93" s="56"/>
      <c r="G93" s="24"/>
      <c r="H93" s="24"/>
      <c r="I93" s="27"/>
      <c r="L93" s="54">
        <f t="shared" si="1"/>
        <v>0</v>
      </c>
    </row>
    <row r="94" spans="2:12" ht="13.5" x14ac:dyDescent="0.25">
      <c r="B94" s="63"/>
      <c r="C94" s="70"/>
      <c r="D94" s="24"/>
      <c r="E94" s="27"/>
      <c r="F94" s="56"/>
      <c r="G94" s="24"/>
      <c r="H94" s="24"/>
      <c r="I94" s="27"/>
      <c r="L94" s="54">
        <f t="shared" si="1"/>
        <v>0</v>
      </c>
    </row>
    <row r="95" spans="2:12" ht="13.5" x14ac:dyDescent="0.25">
      <c r="B95" s="63"/>
      <c r="C95" s="70"/>
      <c r="D95" s="24"/>
      <c r="E95" s="27"/>
      <c r="F95" s="56"/>
      <c r="G95" s="24"/>
      <c r="H95" s="24"/>
      <c r="I95" s="27"/>
      <c r="L95" s="54">
        <f t="shared" si="1"/>
        <v>0</v>
      </c>
    </row>
    <row r="96" spans="2:12" ht="13.5" x14ac:dyDescent="0.25">
      <c r="B96" s="63"/>
      <c r="C96" s="70"/>
      <c r="D96" s="24"/>
      <c r="E96" s="27"/>
      <c r="F96" s="56"/>
      <c r="G96" s="24"/>
      <c r="H96" s="24"/>
      <c r="I96" s="27"/>
      <c r="L96" s="54">
        <f t="shared" si="1"/>
        <v>0</v>
      </c>
    </row>
    <row r="97" spans="2:12" ht="13.5" x14ac:dyDescent="0.25">
      <c r="B97" s="63"/>
      <c r="C97" s="70"/>
      <c r="D97" s="24"/>
      <c r="E97" s="27"/>
      <c r="F97" s="56"/>
      <c r="G97" s="24"/>
      <c r="H97" s="24"/>
      <c r="I97" s="27"/>
      <c r="L97" s="54">
        <f t="shared" si="1"/>
        <v>0</v>
      </c>
    </row>
    <row r="98" spans="2:12" ht="13.5" x14ac:dyDescent="0.25">
      <c r="B98" s="63"/>
      <c r="C98" s="70"/>
      <c r="D98" s="24"/>
      <c r="E98" s="27"/>
      <c r="F98" s="56"/>
      <c r="G98" s="24"/>
      <c r="H98" s="24"/>
      <c r="I98" s="27"/>
      <c r="L98" s="54">
        <f t="shared" si="1"/>
        <v>0</v>
      </c>
    </row>
    <row r="99" spans="2:12" ht="13.5" x14ac:dyDescent="0.25">
      <c r="B99" s="63"/>
      <c r="C99" s="70"/>
      <c r="D99" s="24"/>
      <c r="E99" s="27"/>
      <c r="F99" s="56"/>
      <c r="G99" s="24"/>
      <c r="H99" s="24"/>
      <c r="I99" s="27"/>
      <c r="L99" s="54">
        <f t="shared" si="1"/>
        <v>0</v>
      </c>
    </row>
    <row r="100" spans="2:12" ht="14.25" thickBot="1" x14ac:dyDescent="0.3">
      <c r="B100" s="64"/>
      <c r="C100" s="71"/>
      <c r="D100" s="25"/>
      <c r="E100" s="28"/>
      <c r="F100" s="65"/>
      <c r="G100" s="25"/>
      <c r="H100" s="25"/>
      <c r="I100" s="28"/>
      <c r="L100" s="54">
        <f t="shared" si="1"/>
        <v>0</v>
      </c>
    </row>
    <row r="101" spans="2:12" x14ac:dyDescent="0.2">
      <c r="B101" s="59"/>
      <c r="C101" s="57"/>
      <c r="D101" s="57"/>
      <c r="E101" s="57"/>
      <c r="F101" s="57"/>
      <c r="G101" s="57"/>
      <c r="H101" s="57"/>
      <c r="I101" s="57"/>
    </row>
    <row r="102" spans="2:12" x14ac:dyDescent="0.2">
      <c r="B102" s="59"/>
      <c r="C102" s="57"/>
      <c r="D102" s="57"/>
      <c r="E102" s="57"/>
      <c r="F102" s="57"/>
      <c r="G102" s="57"/>
      <c r="H102" s="57"/>
      <c r="I102" s="57"/>
    </row>
    <row r="103" spans="2:12" x14ac:dyDescent="0.2">
      <c r="B103" s="59"/>
      <c r="C103" s="57"/>
      <c r="D103" s="57"/>
      <c r="E103" s="57"/>
      <c r="F103" s="57"/>
      <c r="G103" s="57"/>
      <c r="H103" s="57"/>
      <c r="I103" s="57"/>
    </row>
    <row r="104" spans="2:12" x14ac:dyDescent="0.2">
      <c r="B104" s="59"/>
      <c r="C104" s="57"/>
      <c r="D104" s="57"/>
      <c r="E104" s="57"/>
      <c r="F104" s="57"/>
      <c r="G104" s="57"/>
      <c r="H104" s="57"/>
      <c r="I104" s="57"/>
    </row>
    <row r="105" spans="2:12" x14ac:dyDescent="0.2">
      <c r="B105" s="59"/>
      <c r="C105" s="57"/>
      <c r="D105" s="57"/>
      <c r="E105" s="57"/>
      <c r="F105" s="57"/>
      <c r="G105" s="57"/>
      <c r="H105" s="57"/>
      <c r="I105" s="57"/>
    </row>
    <row r="106" spans="2:12" x14ac:dyDescent="0.2">
      <c r="B106" s="59"/>
      <c r="C106" s="57"/>
      <c r="D106" s="57"/>
      <c r="E106" s="57"/>
      <c r="F106" s="57"/>
      <c r="G106" s="57"/>
      <c r="H106" s="57"/>
      <c r="I106" s="57"/>
    </row>
    <row r="107" spans="2:12" x14ac:dyDescent="0.2">
      <c r="B107" s="59"/>
      <c r="C107" s="57"/>
      <c r="D107" s="57"/>
      <c r="E107" s="57"/>
      <c r="F107" s="57"/>
      <c r="G107" s="57"/>
      <c r="H107" s="57"/>
      <c r="I107" s="57"/>
    </row>
    <row r="108" spans="2:12" x14ac:dyDescent="0.2">
      <c r="B108" s="59"/>
      <c r="C108" s="57"/>
      <c r="D108" s="57"/>
      <c r="E108" s="57"/>
      <c r="F108" s="57"/>
      <c r="G108" s="57"/>
      <c r="H108" s="57"/>
      <c r="I108" s="57"/>
    </row>
    <row r="109" spans="2:12" x14ac:dyDescent="0.2">
      <c r="B109" s="59"/>
      <c r="C109" s="57"/>
      <c r="D109" s="57"/>
      <c r="E109" s="57"/>
      <c r="F109" s="57"/>
      <c r="G109" s="57"/>
      <c r="H109" s="57"/>
      <c r="I109" s="57"/>
    </row>
    <row r="110" spans="2:12" x14ac:dyDescent="0.2">
      <c r="B110" s="59"/>
      <c r="C110" s="57"/>
      <c r="D110" s="57"/>
      <c r="E110" s="57"/>
      <c r="F110" s="57"/>
      <c r="G110" s="57"/>
      <c r="H110" s="57"/>
      <c r="I110" s="57"/>
    </row>
    <row r="111" spans="2:12" x14ac:dyDescent="0.2">
      <c r="B111" s="59"/>
      <c r="C111" s="57"/>
      <c r="D111" s="57"/>
      <c r="E111" s="57"/>
      <c r="F111" s="57"/>
      <c r="G111" s="57"/>
      <c r="H111" s="57"/>
      <c r="I111" s="57"/>
    </row>
    <row r="112" spans="2:12" x14ac:dyDescent="0.2">
      <c r="B112" s="59"/>
      <c r="C112" s="57"/>
      <c r="D112" s="57"/>
      <c r="E112" s="57"/>
      <c r="F112" s="57"/>
      <c r="G112" s="57"/>
      <c r="H112" s="57"/>
      <c r="I112" s="57"/>
    </row>
    <row r="113" spans="2:9" x14ac:dyDescent="0.2">
      <c r="B113" s="59"/>
      <c r="C113" s="57"/>
      <c r="D113" s="57"/>
      <c r="E113" s="57"/>
      <c r="F113" s="57"/>
      <c r="G113" s="57"/>
      <c r="H113" s="57"/>
      <c r="I113" s="57"/>
    </row>
    <row r="114" spans="2:9" x14ac:dyDescent="0.2">
      <c r="B114" s="59"/>
      <c r="C114" s="57"/>
      <c r="D114" s="57"/>
      <c r="E114" s="57"/>
      <c r="F114" s="57"/>
      <c r="G114" s="57"/>
      <c r="H114" s="57"/>
      <c r="I114" s="57"/>
    </row>
    <row r="115" spans="2:9" x14ac:dyDescent="0.2">
      <c r="B115" s="59"/>
      <c r="C115" s="57"/>
      <c r="D115" s="57"/>
      <c r="E115" s="57"/>
      <c r="F115" s="57"/>
      <c r="G115" s="57"/>
      <c r="H115" s="57"/>
      <c r="I115" s="57"/>
    </row>
    <row r="116" spans="2:9" x14ac:dyDescent="0.2">
      <c r="B116" s="59"/>
      <c r="C116" s="57"/>
      <c r="D116" s="57"/>
      <c r="E116" s="57"/>
      <c r="F116" s="57"/>
      <c r="G116" s="57"/>
      <c r="H116" s="57"/>
      <c r="I116" s="57"/>
    </row>
    <row r="117" spans="2:9" x14ac:dyDescent="0.2">
      <c r="B117" s="59"/>
      <c r="C117" s="57"/>
      <c r="D117" s="57"/>
      <c r="E117" s="57"/>
      <c r="F117" s="57"/>
      <c r="G117" s="57"/>
      <c r="H117" s="57"/>
      <c r="I117" s="57"/>
    </row>
    <row r="118" spans="2:9" x14ac:dyDescent="0.2">
      <c r="B118" s="59"/>
      <c r="C118" s="57"/>
      <c r="D118" s="57"/>
      <c r="E118" s="57"/>
      <c r="F118" s="57"/>
      <c r="G118" s="57"/>
      <c r="H118" s="57"/>
      <c r="I118" s="57"/>
    </row>
    <row r="119" spans="2:9" x14ac:dyDescent="0.2">
      <c r="B119" s="59"/>
      <c r="C119" s="57"/>
      <c r="D119" s="57"/>
      <c r="E119" s="57"/>
      <c r="F119" s="57"/>
      <c r="G119" s="57"/>
      <c r="H119" s="57"/>
      <c r="I119" s="57"/>
    </row>
    <row r="120" spans="2:9" x14ac:dyDescent="0.2">
      <c r="B120" s="59"/>
      <c r="C120" s="57"/>
      <c r="D120" s="57"/>
      <c r="E120" s="57"/>
      <c r="F120" s="57"/>
      <c r="G120" s="57"/>
      <c r="H120" s="57"/>
      <c r="I120" s="57"/>
    </row>
    <row r="121" spans="2:9" x14ac:dyDescent="0.2">
      <c r="B121" s="59"/>
      <c r="C121" s="57"/>
      <c r="D121" s="57"/>
      <c r="E121" s="57"/>
      <c r="F121" s="57"/>
      <c r="G121" s="57"/>
      <c r="H121" s="57"/>
      <c r="I121" s="57"/>
    </row>
    <row r="122" spans="2:9" x14ac:dyDescent="0.2">
      <c r="B122" s="59"/>
      <c r="C122" s="57"/>
      <c r="D122" s="57"/>
      <c r="E122" s="57"/>
      <c r="F122" s="57"/>
      <c r="G122" s="57"/>
      <c r="H122" s="57"/>
      <c r="I122" s="57"/>
    </row>
    <row r="123" spans="2:9" x14ac:dyDescent="0.2">
      <c r="B123" s="59"/>
      <c r="C123" s="57"/>
      <c r="D123" s="57"/>
      <c r="E123" s="57"/>
      <c r="F123" s="57"/>
      <c r="G123" s="57"/>
      <c r="H123" s="57"/>
      <c r="I123" s="57"/>
    </row>
    <row r="124" spans="2:9" x14ac:dyDescent="0.2">
      <c r="B124" s="59"/>
      <c r="C124" s="57"/>
      <c r="D124" s="57"/>
      <c r="E124" s="57"/>
      <c r="F124" s="57"/>
      <c r="G124" s="57"/>
      <c r="H124" s="57"/>
      <c r="I124" s="57"/>
    </row>
    <row r="125" spans="2:9" x14ac:dyDescent="0.2">
      <c r="B125" s="59"/>
      <c r="C125" s="57"/>
      <c r="D125" s="57"/>
      <c r="E125" s="57"/>
      <c r="F125" s="57"/>
      <c r="G125" s="57"/>
      <c r="H125" s="57"/>
      <c r="I125" s="57"/>
    </row>
    <row r="126" spans="2:9" x14ac:dyDescent="0.2">
      <c r="B126" s="59"/>
      <c r="C126" s="57"/>
      <c r="D126" s="57"/>
      <c r="E126" s="57"/>
      <c r="F126" s="57"/>
      <c r="G126" s="57"/>
      <c r="H126" s="57"/>
      <c r="I126" s="57"/>
    </row>
    <row r="127" spans="2:9" x14ac:dyDescent="0.2">
      <c r="B127" s="59"/>
      <c r="C127" s="57"/>
      <c r="D127" s="57"/>
      <c r="E127" s="57"/>
      <c r="F127" s="57"/>
      <c r="G127" s="57"/>
      <c r="H127" s="57"/>
      <c r="I127" s="57"/>
    </row>
    <row r="128" spans="2:9" x14ac:dyDescent="0.2">
      <c r="B128" s="59"/>
      <c r="C128" s="57"/>
      <c r="D128" s="57"/>
      <c r="E128" s="57"/>
      <c r="F128" s="57"/>
      <c r="G128" s="57"/>
      <c r="H128" s="57"/>
      <c r="I128" s="57"/>
    </row>
    <row r="129" spans="2:9" x14ac:dyDescent="0.2">
      <c r="B129" s="59"/>
      <c r="C129" s="57"/>
      <c r="D129" s="57"/>
      <c r="E129" s="57"/>
      <c r="F129" s="57"/>
      <c r="G129" s="57"/>
      <c r="H129" s="57"/>
      <c r="I129" s="57"/>
    </row>
    <row r="130" spans="2:9" x14ac:dyDescent="0.2">
      <c r="B130" s="59"/>
      <c r="C130" s="57"/>
      <c r="D130" s="57"/>
      <c r="E130" s="57"/>
      <c r="F130" s="57"/>
      <c r="G130" s="57"/>
      <c r="H130" s="57"/>
      <c r="I130" s="57"/>
    </row>
    <row r="131" spans="2:9" x14ac:dyDescent="0.2">
      <c r="B131" s="59"/>
      <c r="C131" s="57"/>
      <c r="D131" s="57"/>
      <c r="E131" s="57"/>
      <c r="F131" s="57"/>
      <c r="G131" s="57"/>
      <c r="H131" s="57"/>
      <c r="I131" s="57"/>
    </row>
    <row r="132" spans="2:9" x14ac:dyDescent="0.2">
      <c r="B132" s="59"/>
      <c r="C132" s="57"/>
      <c r="D132" s="57"/>
      <c r="E132" s="57"/>
      <c r="F132" s="57"/>
      <c r="G132" s="57"/>
      <c r="H132" s="57"/>
      <c r="I132" s="57"/>
    </row>
    <row r="133" spans="2:9" x14ac:dyDescent="0.2">
      <c r="B133" s="59"/>
      <c r="C133" s="57"/>
      <c r="D133" s="57"/>
      <c r="E133" s="57"/>
      <c r="F133" s="57"/>
      <c r="G133" s="57"/>
      <c r="H133" s="57"/>
      <c r="I133" s="57"/>
    </row>
    <row r="134" spans="2:9" x14ac:dyDescent="0.2">
      <c r="B134" s="59"/>
      <c r="C134" s="57"/>
      <c r="D134" s="57"/>
      <c r="E134" s="57"/>
      <c r="F134" s="57"/>
      <c r="G134" s="57"/>
      <c r="H134" s="57"/>
      <c r="I134" s="57"/>
    </row>
    <row r="135" spans="2:9" x14ac:dyDescent="0.2">
      <c r="B135" s="59"/>
      <c r="C135" s="57"/>
      <c r="D135" s="57"/>
      <c r="E135" s="57"/>
      <c r="F135" s="57"/>
      <c r="G135" s="57"/>
      <c r="H135" s="57"/>
      <c r="I135" s="57"/>
    </row>
    <row r="136" spans="2:9" x14ac:dyDescent="0.2">
      <c r="B136" s="59"/>
      <c r="C136" s="57"/>
      <c r="D136" s="57"/>
      <c r="E136" s="57"/>
      <c r="F136" s="57"/>
      <c r="G136" s="57"/>
      <c r="H136" s="57"/>
      <c r="I136" s="57"/>
    </row>
    <row r="137" spans="2:9" x14ac:dyDescent="0.2">
      <c r="B137" s="59"/>
      <c r="C137" s="57"/>
      <c r="D137" s="57"/>
      <c r="E137" s="57"/>
      <c r="F137" s="57"/>
      <c r="G137" s="57"/>
      <c r="H137" s="57"/>
      <c r="I137" s="57"/>
    </row>
    <row r="138" spans="2:9" x14ac:dyDescent="0.2">
      <c r="B138" s="59"/>
      <c r="C138" s="57"/>
      <c r="D138" s="57"/>
      <c r="E138" s="57"/>
      <c r="F138" s="57"/>
      <c r="G138" s="57"/>
      <c r="H138" s="57"/>
      <c r="I138" s="57"/>
    </row>
    <row r="139" spans="2:9" x14ac:dyDescent="0.2">
      <c r="B139" s="59"/>
      <c r="C139" s="57"/>
      <c r="D139" s="57"/>
      <c r="E139" s="57"/>
      <c r="F139" s="57"/>
      <c r="G139" s="57"/>
      <c r="H139" s="57"/>
      <c r="I139" s="57"/>
    </row>
    <row r="140" spans="2:9" x14ac:dyDescent="0.2">
      <c r="B140" s="59"/>
      <c r="C140" s="57"/>
      <c r="D140" s="57"/>
      <c r="E140" s="57"/>
      <c r="F140" s="57"/>
      <c r="G140" s="57"/>
      <c r="H140" s="57"/>
      <c r="I140" s="57"/>
    </row>
    <row r="141" spans="2:9" x14ac:dyDescent="0.2">
      <c r="B141" s="59"/>
      <c r="C141" s="57"/>
      <c r="D141" s="57"/>
      <c r="E141" s="57"/>
      <c r="F141" s="57"/>
      <c r="G141" s="57"/>
      <c r="H141" s="57"/>
      <c r="I141" s="57"/>
    </row>
    <row r="142" spans="2:9" x14ac:dyDescent="0.2">
      <c r="B142" s="59"/>
      <c r="C142" s="57"/>
      <c r="D142" s="57"/>
      <c r="E142" s="57"/>
      <c r="F142" s="57"/>
      <c r="G142" s="57"/>
      <c r="H142" s="57"/>
      <c r="I142" s="57"/>
    </row>
    <row r="143" spans="2:9" x14ac:dyDescent="0.2">
      <c r="B143" s="59"/>
      <c r="C143" s="57"/>
      <c r="D143" s="57"/>
      <c r="E143" s="57"/>
      <c r="F143" s="57"/>
      <c r="G143" s="57"/>
      <c r="H143" s="57"/>
      <c r="I143" s="57"/>
    </row>
    <row r="144" spans="2:9" x14ac:dyDescent="0.2">
      <c r="B144" s="59"/>
      <c r="C144" s="57"/>
      <c r="D144" s="57"/>
      <c r="E144" s="57"/>
      <c r="F144" s="57"/>
      <c r="G144" s="57"/>
      <c r="H144" s="57"/>
      <c r="I144" s="57"/>
    </row>
    <row r="145" spans="2:9" x14ac:dyDescent="0.2">
      <c r="B145" s="59"/>
      <c r="C145" s="57"/>
      <c r="D145" s="57"/>
      <c r="E145" s="57"/>
      <c r="F145" s="57"/>
      <c r="G145" s="57"/>
      <c r="H145" s="57"/>
      <c r="I145" s="57"/>
    </row>
    <row r="146" spans="2:9" x14ac:dyDescent="0.2">
      <c r="B146" s="59"/>
      <c r="C146" s="57"/>
      <c r="D146" s="57"/>
      <c r="E146" s="57"/>
      <c r="F146" s="57"/>
      <c r="G146" s="57"/>
      <c r="H146" s="57"/>
      <c r="I146" s="57"/>
    </row>
    <row r="147" spans="2:9" x14ac:dyDescent="0.2">
      <c r="B147" s="59"/>
      <c r="C147" s="57"/>
      <c r="D147" s="57"/>
      <c r="E147" s="57"/>
      <c r="F147" s="57"/>
      <c r="G147" s="57"/>
      <c r="H147" s="57"/>
      <c r="I147" s="57"/>
    </row>
    <row r="148" spans="2:9" x14ac:dyDescent="0.2">
      <c r="B148" s="59"/>
      <c r="C148" s="57"/>
      <c r="D148" s="57"/>
      <c r="E148" s="57"/>
      <c r="F148" s="57"/>
      <c r="G148" s="57"/>
      <c r="H148" s="57"/>
      <c r="I148" s="57"/>
    </row>
    <row r="149" spans="2:9" x14ac:dyDescent="0.2">
      <c r="B149" s="59"/>
      <c r="C149" s="57"/>
      <c r="D149" s="57"/>
      <c r="E149" s="57"/>
      <c r="F149" s="57"/>
      <c r="G149" s="57"/>
      <c r="H149" s="57"/>
      <c r="I149" s="57"/>
    </row>
    <row r="150" spans="2:9" x14ac:dyDescent="0.2">
      <c r="B150" s="59"/>
      <c r="C150" s="57"/>
      <c r="D150" s="57"/>
      <c r="E150" s="57"/>
      <c r="F150" s="57"/>
      <c r="G150" s="57"/>
      <c r="H150" s="57"/>
      <c r="I150" s="57"/>
    </row>
    <row r="151" spans="2:9" x14ac:dyDescent="0.2">
      <c r="B151" s="59"/>
      <c r="C151" s="57"/>
      <c r="D151" s="57"/>
      <c r="E151" s="57"/>
      <c r="F151" s="57"/>
      <c r="G151" s="57"/>
      <c r="H151" s="57"/>
      <c r="I151" s="57"/>
    </row>
    <row r="152" spans="2:9" x14ac:dyDescent="0.2">
      <c r="B152" s="59"/>
      <c r="C152" s="57"/>
      <c r="D152" s="57"/>
      <c r="E152" s="57"/>
      <c r="F152" s="57"/>
      <c r="G152" s="57"/>
      <c r="H152" s="57"/>
      <c r="I152" s="57"/>
    </row>
    <row r="153" spans="2:9" x14ac:dyDescent="0.2">
      <c r="B153" s="59"/>
      <c r="C153" s="57"/>
      <c r="D153" s="57"/>
      <c r="E153" s="57"/>
      <c r="F153" s="57"/>
      <c r="G153" s="57"/>
      <c r="H153" s="57"/>
      <c r="I153" s="57"/>
    </row>
    <row r="154" spans="2:9" x14ac:dyDescent="0.2">
      <c r="B154" s="59"/>
      <c r="C154" s="57"/>
      <c r="D154" s="57"/>
      <c r="E154" s="57"/>
      <c r="F154" s="57"/>
      <c r="G154" s="57"/>
      <c r="H154" s="57"/>
      <c r="I154" s="57"/>
    </row>
    <row r="155" spans="2:9" x14ac:dyDescent="0.2">
      <c r="B155" s="59"/>
      <c r="C155" s="57"/>
      <c r="D155" s="57"/>
      <c r="E155" s="57"/>
      <c r="F155" s="57"/>
      <c r="G155" s="57"/>
      <c r="H155" s="57"/>
      <c r="I155" s="57"/>
    </row>
    <row r="156" spans="2:9" x14ac:dyDescent="0.2">
      <c r="B156" s="59"/>
      <c r="C156" s="57"/>
      <c r="D156" s="57"/>
      <c r="E156" s="57"/>
      <c r="F156" s="57"/>
      <c r="G156" s="57"/>
      <c r="H156" s="57"/>
      <c r="I156" s="57"/>
    </row>
    <row r="157" spans="2:9" x14ac:dyDescent="0.2">
      <c r="B157" s="59"/>
      <c r="C157" s="57"/>
      <c r="D157" s="57"/>
      <c r="E157" s="57"/>
      <c r="F157" s="57"/>
      <c r="G157" s="57"/>
      <c r="H157" s="57"/>
      <c r="I157" s="57"/>
    </row>
    <row r="158" spans="2:9" x14ac:dyDescent="0.2">
      <c r="B158" s="59"/>
      <c r="C158" s="57"/>
      <c r="D158" s="57"/>
      <c r="E158" s="57"/>
      <c r="F158" s="57"/>
      <c r="G158" s="57"/>
      <c r="H158" s="57"/>
      <c r="I158" s="57"/>
    </row>
    <row r="159" spans="2:9" x14ac:dyDescent="0.2">
      <c r="B159" s="59"/>
      <c r="C159" s="57"/>
      <c r="D159" s="57"/>
      <c r="E159" s="57"/>
      <c r="F159" s="57"/>
      <c r="G159" s="57"/>
      <c r="H159" s="57"/>
      <c r="I159" s="57"/>
    </row>
    <row r="160" spans="2:9" x14ac:dyDescent="0.2">
      <c r="B160" s="59"/>
      <c r="C160" s="57"/>
      <c r="D160" s="57"/>
      <c r="E160" s="57"/>
      <c r="F160" s="57"/>
      <c r="G160" s="57"/>
      <c r="H160" s="57"/>
      <c r="I160" s="57"/>
    </row>
    <row r="161" spans="2:9" x14ac:dyDescent="0.2">
      <c r="B161" s="59"/>
      <c r="C161" s="57"/>
      <c r="D161" s="57"/>
      <c r="E161" s="57"/>
      <c r="F161" s="57"/>
      <c r="G161" s="57"/>
      <c r="H161" s="57"/>
      <c r="I161" s="57"/>
    </row>
    <row r="162" spans="2:9" x14ac:dyDescent="0.2">
      <c r="B162" s="59"/>
      <c r="C162" s="57"/>
      <c r="D162" s="57"/>
      <c r="E162" s="57"/>
      <c r="F162" s="57"/>
      <c r="G162" s="57"/>
      <c r="H162" s="57"/>
      <c r="I162" s="57"/>
    </row>
    <row r="163" spans="2:9" x14ac:dyDescent="0.2">
      <c r="B163" s="59"/>
      <c r="C163" s="57"/>
      <c r="D163" s="57"/>
      <c r="E163" s="57"/>
      <c r="F163" s="57"/>
      <c r="G163" s="57"/>
      <c r="H163" s="57"/>
      <c r="I163" s="57"/>
    </row>
    <row r="164" spans="2:9" x14ac:dyDescent="0.2">
      <c r="B164" s="59"/>
      <c r="C164" s="57"/>
      <c r="D164" s="57"/>
      <c r="E164" s="57"/>
      <c r="F164" s="57"/>
      <c r="G164" s="57"/>
      <c r="H164" s="57"/>
      <c r="I164" s="57"/>
    </row>
    <row r="165" spans="2:9" x14ac:dyDescent="0.2">
      <c r="B165" s="59"/>
      <c r="C165" s="57"/>
      <c r="D165" s="57"/>
      <c r="E165" s="57"/>
      <c r="F165" s="57"/>
      <c r="G165" s="57"/>
      <c r="H165" s="57"/>
      <c r="I165" s="57"/>
    </row>
    <row r="166" spans="2:9" x14ac:dyDescent="0.2">
      <c r="B166" s="59"/>
      <c r="C166" s="57"/>
      <c r="D166" s="57"/>
      <c r="E166" s="57"/>
      <c r="F166" s="57"/>
      <c r="G166" s="57"/>
      <c r="H166" s="57"/>
      <c r="I166" s="57"/>
    </row>
    <row r="167" spans="2:9" x14ac:dyDescent="0.2">
      <c r="B167" s="59"/>
      <c r="C167" s="57"/>
      <c r="D167" s="57"/>
      <c r="E167" s="57"/>
      <c r="F167" s="57"/>
      <c r="G167" s="57"/>
      <c r="H167" s="57"/>
      <c r="I167" s="57"/>
    </row>
    <row r="168" spans="2:9" x14ac:dyDescent="0.2">
      <c r="B168" s="59"/>
      <c r="C168" s="57"/>
      <c r="D168" s="57"/>
      <c r="E168" s="57"/>
      <c r="F168" s="57"/>
      <c r="G168" s="57"/>
      <c r="H168" s="57"/>
      <c r="I168" s="57"/>
    </row>
    <row r="169" spans="2:9" x14ac:dyDescent="0.2">
      <c r="B169" s="61"/>
      <c r="C169" s="57"/>
      <c r="D169" s="57"/>
      <c r="E169" s="57"/>
      <c r="F169" s="57"/>
      <c r="G169" s="57"/>
      <c r="H169" s="57"/>
      <c r="I169" s="57"/>
    </row>
    <row r="170" spans="2:9" x14ac:dyDescent="0.2">
      <c r="B170" s="61"/>
      <c r="C170" s="57"/>
      <c r="D170" s="57"/>
      <c r="E170" s="57"/>
      <c r="F170" s="57"/>
      <c r="G170" s="57"/>
      <c r="H170" s="57"/>
      <c r="I170" s="57"/>
    </row>
    <row r="171" spans="2:9" x14ac:dyDescent="0.2">
      <c r="B171" s="61"/>
      <c r="C171" s="57"/>
      <c r="D171" s="57"/>
      <c r="E171" s="57"/>
      <c r="F171" s="57"/>
      <c r="G171" s="57"/>
      <c r="H171" s="57"/>
      <c r="I171" s="57"/>
    </row>
    <row r="172" spans="2:9" x14ac:dyDescent="0.2">
      <c r="B172" s="61"/>
      <c r="C172" s="57"/>
      <c r="D172" s="57"/>
      <c r="E172" s="57"/>
      <c r="F172" s="57"/>
      <c r="G172" s="57"/>
      <c r="H172" s="57"/>
      <c r="I172" s="57"/>
    </row>
    <row r="173" spans="2:9" x14ac:dyDescent="0.2">
      <c r="B173" s="61"/>
      <c r="C173" s="57"/>
      <c r="D173" s="57"/>
      <c r="E173" s="57"/>
      <c r="F173" s="57"/>
      <c r="G173" s="57"/>
      <c r="H173" s="57"/>
      <c r="I173" s="57"/>
    </row>
    <row r="174" spans="2:9" x14ac:dyDescent="0.2">
      <c r="B174" s="61"/>
      <c r="C174" s="57"/>
      <c r="D174" s="57"/>
      <c r="E174" s="57"/>
      <c r="F174" s="57"/>
      <c r="G174" s="57"/>
      <c r="H174" s="57"/>
      <c r="I174" s="57"/>
    </row>
    <row r="175" spans="2:9" x14ac:dyDescent="0.2">
      <c r="B175" s="61"/>
      <c r="C175" s="57"/>
      <c r="D175" s="57"/>
      <c r="E175" s="57"/>
      <c r="F175" s="57"/>
      <c r="G175" s="57"/>
      <c r="H175" s="57"/>
      <c r="I175" s="57"/>
    </row>
    <row r="176" spans="2:9" x14ac:dyDescent="0.2">
      <c r="B176" s="61"/>
      <c r="C176" s="57"/>
      <c r="D176" s="57"/>
      <c r="E176" s="57"/>
      <c r="F176" s="57"/>
      <c r="G176" s="57"/>
      <c r="H176" s="57"/>
      <c r="I176" s="57"/>
    </row>
    <row r="177" spans="2:9" x14ac:dyDescent="0.2">
      <c r="B177" s="61"/>
      <c r="C177" s="57"/>
      <c r="D177" s="57"/>
      <c r="E177" s="57"/>
      <c r="F177" s="57"/>
      <c r="G177" s="57"/>
      <c r="H177" s="57"/>
      <c r="I177" s="57"/>
    </row>
    <row r="178" spans="2:9" x14ac:dyDescent="0.2">
      <c r="B178" s="61"/>
      <c r="C178" s="57"/>
      <c r="D178" s="57"/>
      <c r="E178" s="57"/>
      <c r="F178" s="57"/>
      <c r="G178" s="57"/>
      <c r="H178" s="57"/>
      <c r="I178" s="57"/>
    </row>
    <row r="179" spans="2:9" x14ac:dyDescent="0.2">
      <c r="B179" s="61"/>
      <c r="C179" s="57"/>
      <c r="D179" s="57"/>
      <c r="E179" s="57"/>
      <c r="F179" s="57"/>
      <c r="G179" s="57"/>
      <c r="H179" s="57"/>
      <c r="I179" s="57"/>
    </row>
    <row r="180" spans="2:9" x14ac:dyDescent="0.2">
      <c r="B180" s="61"/>
      <c r="C180" s="57"/>
      <c r="D180" s="57"/>
      <c r="E180" s="57"/>
      <c r="F180" s="57"/>
      <c r="G180" s="57"/>
      <c r="H180" s="57"/>
      <c r="I180" s="57"/>
    </row>
    <row r="181" spans="2:9" x14ac:dyDescent="0.2">
      <c r="B181" s="61"/>
      <c r="C181" s="57"/>
      <c r="D181" s="57"/>
      <c r="E181" s="57"/>
      <c r="F181" s="57"/>
      <c r="G181" s="57"/>
      <c r="H181" s="57"/>
      <c r="I181" s="57"/>
    </row>
    <row r="182" spans="2:9" x14ac:dyDescent="0.2">
      <c r="B182" s="61"/>
      <c r="C182" s="57"/>
      <c r="D182" s="57"/>
      <c r="E182" s="57"/>
      <c r="F182" s="57"/>
      <c r="G182" s="57"/>
      <c r="H182" s="57"/>
      <c r="I182" s="57"/>
    </row>
    <row r="183" spans="2:9" x14ac:dyDescent="0.2">
      <c r="B183" s="61"/>
      <c r="C183" s="57"/>
      <c r="D183" s="57"/>
      <c r="E183" s="57"/>
      <c r="F183" s="57"/>
      <c r="G183" s="57"/>
      <c r="H183" s="57"/>
      <c r="I183" s="57"/>
    </row>
    <row r="184" spans="2:9" x14ac:dyDescent="0.2">
      <c r="B184" s="61"/>
      <c r="C184" s="57"/>
      <c r="D184" s="57"/>
      <c r="E184" s="57"/>
      <c r="F184" s="57"/>
      <c r="G184" s="57"/>
      <c r="H184" s="57"/>
      <c r="I184" s="57"/>
    </row>
    <row r="185" spans="2:9" x14ac:dyDescent="0.2">
      <c r="B185" s="61"/>
      <c r="C185" s="57"/>
      <c r="D185" s="57"/>
      <c r="E185" s="57"/>
      <c r="F185" s="57"/>
      <c r="G185" s="57"/>
      <c r="H185" s="57"/>
      <c r="I185" s="57"/>
    </row>
    <row r="186" spans="2:9" x14ac:dyDescent="0.2">
      <c r="B186" s="61"/>
      <c r="C186" s="57"/>
      <c r="D186" s="57"/>
      <c r="E186" s="57"/>
      <c r="F186" s="57"/>
      <c r="G186" s="57"/>
      <c r="H186" s="57"/>
      <c r="I186" s="57"/>
    </row>
    <row r="187" spans="2:9" x14ac:dyDescent="0.2">
      <c r="B187" s="61"/>
      <c r="C187" s="57"/>
      <c r="D187" s="57"/>
      <c r="E187" s="57"/>
      <c r="F187" s="57"/>
      <c r="G187" s="57"/>
      <c r="H187" s="57"/>
      <c r="I187" s="57"/>
    </row>
    <row r="188" spans="2:9" x14ac:dyDescent="0.2">
      <c r="B188" s="61"/>
      <c r="C188" s="57"/>
      <c r="D188" s="57"/>
      <c r="E188" s="57"/>
      <c r="F188" s="57"/>
      <c r="G188" s="57"/>
      <c r="H188" s="57"/>
      <c r="I188" s="57"/>
    </row>
    <row r="189" spans="2:9" x14ac:dyDescent="0.2">
      <c r="B189" s="61"/>
      <c r="C189" s="57"/>
      <c r="D189" s="57"/>
      <c r="E189" s="57"/>
      <c r="F189" s="57"/>
      <c r="G189" s="57"/>
      <c r="H189" s="57"/>
      <c r="I189" s="57"/>
    </row>
    <row r="190" spans="2:9" x14ac:dyDescent="0.2">
      <c r="B190" s="61"/>
      <c r="C190" s="57"/>
      <c r="D190" s="57"/>
      <c r="E190" s="57"/>
      <c r="F190" s="57"/>
      <c r="G190" s="57"/>
      <c r="H190" s="57"/>
      <c r="I190" s="57"/>
    </row>
    <row r="191" spans="2:9" x14ac:dyDescent="0.2">
      <c r="B191" s="61"/>
      <c r="C191" s="57"/>
      <c r="D191" s="57"/>
      <c r="E191" s="57"/>
      <c r="F191" s="57"/>
      <c r="G191" s="57"/>
      <c r="H191" s="57"/>
      <c r="I191" s="57"/>
    </row>
    <row r="192" spans="2:9" x14ac:dyDescent="0.2">
      <c r="B192" s="61"/>
      <c r="C192" s="57"/>
      <c r="D192" s="57"/>
      <c r="E192" s="57"/>
      <c r="F192" s="57"/>
      <c r="G192" s="57"/>
      <c r="H192" s="57"/>
      <c r="I192" s="57"/>
    </row>
    <row r="193" spans="2:9" x14ac:dyDescent="0.2">
      <c r="B193" s="61"/>
      <c r="C193" s="57"/>
      <c r="D193" s="57"/>
      <c r="E193" s="57"/>
      <c r="F193" s="57"/>
      <c r="G193" s="57"/>
      <c r="H193" s="57"/>
      <c r="I193" s="57"/>
    </row>
    <row r="194" spans="2:9" x14ac:dyDescent="0.2">
      <c r="B194" s="61"/>
      <c r="C194" s="57"/>
      <c r="D194" s="57"/>
      <c r="E194" s="57"/>
      <c r="F194" s="57"/>
      <c r="G194" s="57"/>
      <c r="H194" s="57"/>
      <c r="I194" s="57"/>
    </row>
    <row r="195" spans="2:9" x14ac:dyDescent="0.2">
      <c r="B195" s="61"/>
      <c r="C195" s="57"/>
      <c r="D195" s="57"/>
      <c r="E195" s="57"/>
      <c r="F195" s="57"/>
      <c r="G195" s="57"/>
      <c r="H195" s="57"/>
      <c r="I195" s="57"/>
    </row>
    <row r="196" spans="2:9" x14ac:dyDescent="0.2">
      <c r="B196" s="61"/>
      <c r="C196" s="57"/>
      <c r="D196" s="57"/>
      <c r="E196" s="57"/>
      <c r="F196" s="57"/>
      <c r="G196" s="57"/>
      <c r="H196" s="57"/>
      <c r="I196" s="57"/>
    </row>
    <row r="197" spans="2:9" x14ac:dyDescent="0.2">
      <c r="B197" s="61"/>
      <c r="C197" s="57"/>
      <c r="D197" s="57"/>
      <c r="E197" s="57"/>
      <c r="F197" s="57"/>
      <c r="G197" s="57"/>
      <c r="H197" s="57"/>
      <c r="I197" s="57"/>
    </row>
    <row r="198" spans="2:9" x14ac:dyDescent="0.2">
      <c r="B198" s="61"/>
      <c r="C198" s="57"/>
      <c r="D198" s="57"/>
      <c r="E198" s="57"/>
      <c r="F198" s="57"/>
      <c r="G198" s="57"/>
      <c r="H198" s="57"/>
      <c r="I198" s="57"/>
    </row>
    <row r="199" spans="2:9" x14ac:dyDescent="0.2">
      <c r="B199" s="61"/>
      <c r="C199" s="57"/>
      <c r="D199" s="57"/>
      <c r="E199" s="57"/>
      <c r="F199" s="57"/>
      <c r="G199" s="57"/>
      <c r="H199" s="57"/>
      <c r="I199" s="57"/>
    </row>
    <row r="200" spans="2:9" x14ac:dyDescent="0.2">
      <c r="B200" s="61"/>
      <c r="C200" s="57"/>
      <c r="D200" s="57"/>
      <c r="E200" s="57"/>
      <c r="F200" s="57"/>
      <c r="G200" s="57"/>
      <c r="H200" s="57"/>
      <c r="I200" s="57"/>
    </row>
    <row r="201" spans="2:9" x14ac:dyDescent="0.2">
      <c r="B201" s="61"/>
      <c r="C201" s="57"/>
      <c r="D201" s="57"/>
      <c r="E201" s="57"/>
      <c r="F201" s="57"/>
      <c r="G201" s="57"/>
      <c r="H201" s="57"/>
      <c r="I201" s="57"/>
    </row>
    <row r="202" spans="2:9" x14ac:dyDescent="0.2">
      <c r="B202" s="61"/>
      <c r="C202" s="57"/>
      <c r="D202" s="57"/>
      <c r="E202" s="57"/>
      <c r="F202" s="57"/>
      <c r="G202" s="57"/>
      <c r="H202" s="57"/>
      <c r="I202" s="57"/>
    </row>
    <row r="203" spans="2:9" x14ac:dyDescent="0.2">
      <c r="B203" s="61"/>
      <c r="C203" s="57"/>
      <c r="D203" s="57"/>
      <c r="E203" s="57"/>
      <c r="F203" s="57"/>
      <c r="G203" s="57"/>
      <c r="H203" s="57"/>
      <c r="I203" s="57"/>
    </row>
    <row r="204" spans="2:9" x14ac:dyDescent="0.2">
      <c r="B204" s="61"/>
      <c r="C204" s="57"/>
      <c r="D204" s="57"/>
      <c r="E204" s="57"/>
      <c r="F204" s="57"/>
      <c r="G204" s="57"/>
      <c r="H204" s="57"/>
      <c r="I204" s="57"/>
    </row>
    <row r="205" spans="2:9" x14ac:dyDescent="0.2">
      <c r="B205" s="61"/>
      <c r="C205" s="57"/>
      <c r="D205" s="57"/>
      <c r="E205" s="57"/>
      <c r="F205" s="57"/>
      <c r="G205" s="57"/>
      <c r="H205" s="57"/>
      <c r="I205" s="57"/>
    </row>
    <row r="206" spans="2:9" x14ac:dyDescent="0.2">
      <c r="B206" s="61"/>
      <c r="C206" s="57"/>
      <c r="D206" s="57"/>
      <c r="E206" s="57"/>
      <c r="F206" s="57"/>
      <c r="G206" s="57"/>
      <c r="H206" s="57"/>
      <c r="I206" s="57"/>
    </row>
    <row r="207" spans="2:9" x14ac:dyDescent="0.2">
      <c r="B207" s="61"/>
      <c r="C207" s="57"/>
      <c r="D207" s="57"/>
      <c r="E207" s="57"/>
      <c r="F207" s="57"/>
      <c r="G207" s="57"/>
      <c r="H207" s="57"/>
      <c r="I207" s="57"/>
    </row>
    <row r="208" spans="2:9" x14ac:dyDescent="0.2">
      <c r="B208" s="61"/>
      <c r="C208" s="57"/>
      <c r="D208" s="57"/>
      <c r="E208" s="57"/>
      <c r="F208" s="57"/>
      <c r="G208" s="57"/>
      <c r="H208" s="57"/>
      <c r="I208" s="57"/>
    </row>
    <row r="209" spans="2:9" x14ac:dyDescent="0.2">
      <c r="B209" s="61"/>
      <c r="C209" s="57"/>
      <c r="D209" s="57"/>
      <c r="E209" s="57"/>
      <c r="F209" s="57"/>
      <c r="G209" s="57"/>
      <c r="H209" s="57"/>
      <c r="I209" s="57"/>
    </row>
    <row r="210" spans="2:9" x14ac:dyDescent="0.2">
      <c r="B210" s="61"/>
      <c r="C210" s="57"/>
      <c r="D210" s="57"/>
      <c r="E210" s="57"/>
      <c r="F210" s="57"/>
      <c r="G210" s="57"/>
      <c r="H210" s="57"/>
      <c r="I210" s="57"/>
    </row>
    <row r="211" spans="2:9" x14ac:dyDescent="0.2">
      <c r="B211" s="61"/>
      <c r="C211" s="57"/>
      <c r="D211" s="57"/>
      <c r="E211" s="57"/>
      <c r="F211" s="57"/>
      <c r="G211" s="57"/>
      <c r="H211" s="57"/>
      <c r="I211" s="57"/>
    </row>
    <row r="212" spans="2:9" x14ac:dyDescent="0.2">
      <c r="B212" s="61"/>
      <c r="C212" s="57"/>
      <c r="D212" s="57"/>
      <c r="E212" s="57"/>
      <c r="F212" s="57"/>
      <c r="G212" s="57"/>
      <c r="H212" s="57"/>
      <c r="I212" s="57"/>
    </row>
    <row r="213" spans="2:9" x14ac:dyDescent="0.2">
      <c r="B213" s="61"/>
      <c r="C213" s="57"/>
      <c r="D213" s="57"/>
      <c r="E213" s="57"/>
      <c r="F213" s="57"/>
      <c r="G213" s="57"/>
      <c r="H213" s="57"/>
      <c r="I213" s="57"/>
    </row>
    <row r="214" spans="2:9" x14ac:dyDescent="0.2">
      <c r="B214" s="61"/>
      <c r="C214" s="57"/>
      <c r="D214" s="57"/>
      <c r="E214" s="57"/>
      <c r="F214" s="57"/>
      <c r="G214" s="57"/>
      <c r="H214" s="57"/>
      <c r="I214" s="57"/>
    </row>
    <row r="215" spans="2:9" x14ac:dyDescent="0.2">
      <c r="B215" s="61"/>
      <c r="C215" s="57"/>
      <c r="D215" s="57"/>
      <c r="E215" s="57"/>
      <c r="F215" s="57"/>
      <c r="G215" s="57"/>
      <c r="H215" s="57"/>
      <c r="I215" s="57"/>
    </row>
    <row r="216" spans="2:9" x14ac:dyDescent="0.2">
      <c r="B216" s="61"/>
      <c r="C216" s="57"/>
      <c r="D216" s="57"/>
      <c r="E216" s="57"/>
      <c r="F216" s="57"/>
      <c r="G216" s="57"/>
      <c r="H216" s="57"/>
      <c r="I216" s="57"/>
    </row>
    <row r="217" spans="2:9" x14ac:dyDescent="0.2">
      <c r="B217" s="61"/>
      <c r="C217" s="57"/>
      <c r="D217" s="57"/>
      <c r="E217" s="57"/>
      <c r="F217" s="57"/>
      <c r="G217" s="57"/>
      <c r="H217" s="57"/>
      <c r="I217" s="57"/>
    </row>
    <row r="218" spans="2:9" x14ac:dyDescent="0.2">
      <c r="B218" s="61"/>
      <c r="C218" s="57"/>
      <c r="D218" s="57"/>
      <c r="E218" s="57"/>
      <c r="F218" s="57"/>
      <c r="G218" s="57"/>
      <c r="H218" s="57"/>
      <c r="I218" s="57"/>
    </row>
    <row r="219" spans="2:9" x14ac:dyDescent="0.2">
      <c r="B219" s="61"/>
      <c r="C219" s="57"/>
      <c r="D219" s="57"/>
      <c r="E219" s="57"/>
      <c r="F219" s="57"/>
      <c r="G219" s="57"/>
      <c r="H219" s="57"/>
      <c r="I219" s="57"/>
    </row>
    <row r="220" spans="2:9" x14ac:dyDescent="0.2">
      <c r="B220" s="61"/>
      <c r="C220" s="57"/>
      <c r="D220" s="57"/>
      <c r="E220" s="57"/>
      <c r="F220" s="57"/>
      <c r="G220" s="57"/>
      <c r="H220" s="57"/>
      <c r="I220" s="57"/>
    </row>
    <row r="221" spans="2:9" x14ac:dyDescent="0.2">
      <c r="B221" s="61"/>
      <c r="C221" s="57"/>
      <c r="D221" s="57"/>
      <c r="E221" s="57"/>
      <c r="F221" s="57"/>
      <c r="G221" s="57"/>
      <c r="H221" s="57"/>
      <c r="I221" s="57"/>
    </row>
    <row r="222" spans="2:9" x14ac:dyDescent="0.2">
      <c r="B222" s="61"/>
      <c r="C222" s="57"/>
      <c r="D222" s="57"/>
      <c r="E222" s="57"/>
      <c r="F222" s="57"/>
      <c r="G222" s="57"/>
      <c r="H222" s="57"/>
      <c r="I222" s="57"/>
    </row>
    <row r="223" spans="2:9" x14ac:dyDescent="0.2">
      <c r="B223" s="61"/>
      <c r="C223" s="57"/>
      <c r="D223" s="57"/>
      <c r="E223" s="57"/>
      <c r="F223" s="57"/>
      <c r="G223" s="57"/>
      <c r="H223" s="57"/>
      <c r="I223" s="57"/>
    </row>
    <row r="224" spans="2:9" x14ac:dyDescent="0.2">
      <c r="B224" s="61"/>
      <c r="C224" s="57"/>
      <c r="D224" s="57"/>
      <c r="E224" s="57"/>
      <c r="F224" s="57"/>
      <c r="G224" s="57"/>
      <c r="H224" s="57"/>
      <c r="I224" s="57"/>
    </row>
    <row r="225" spans="2:9" x14ac:dyDescent="0.2">
      <c r="B225" s="61"/>
      <c r="C225" s="57"/>
      <c r="D225" s="57"/>
      <c r="E225" s="57"/>
      <c r="F225" s="57"/>
      <c r="G225" s="57"/>
      <c r="H225" s="57"/>
      <c r="I225" s="57"/>
    </row>
    <row r="226" spans="2:9" x14ac:dyDescent="0.2">
      <c r="B226" s="61"/>
      <c r="C226" s="57"/>
      <c r="D226" s="57"/>
      <c r="E226" s="57"/>
      <c r="F226" s="57"/>
      <c r="G226" s="57"/>
      <c r="H226" s="57"/>
      <c r="I226" s="57"/>
    </row>
    <row r="227" spans="2:9" x14ac:dyDescent="0.2">
      <c r="B227" s="61"/>
      <c r="C227" s="57"/>
      <c r="D227" s="57"/>
      <c r="E227" s="57"/>
      <c r="F227" s="57"/>
      <c r="G227" s="57"/>
      <c r="H227" s="57"/>
      <c r="I227" s="57"/>
    </row>
    <row r="228" spans="2:9" x14ac:dyDescent="0.2">
      <c r="B228" s="61"/>
      <c r="C228" s="57"/>
      <c r="D228" s="57"/>
      <c r="E228" s="57"/>
      <c r="F228" s="57"/>
      <c r="G228" s="57"/>
      <c r="H228" s="57"/>
      <c r="I228" s="57"/>
    </row>
    <row r="229" spans="2:9" x14ac:dyDescent="0.2">
      <c r="B229" s="61"/>
      <c r="C229" s="57"/>
      <c r="D229" s="57"/>
      <c r="E229" s="57"/>
      <c r="F229" s="57"/>
      <c r="G229" s="57"/>
      <c r="H229" s="57"/>
      <c r="I229" s="57"/>
    </row>
    <row r="230" spans="2:9" x14ac:dyDescent="0.2">
      <c r="B230" s="61"/>
      <c r="C230" s="57"/>
      <c r="D230" s="57"/>
      <c r="E230" s="57"/>
      <c r="F230" s="57"/>
      <c r="G230" s="57"/>
      <c r="H230" s="57"/>
      <c r="I230" s="57"/>
    </row>
    <row r="231" spans="2:9" x14ac:dyDescent="0.2">
      <c r="B231" s="61"/>
      <c r="C231" s="57"/>
      <c r="D231" s="57"/>
      <c r="E231" s="57"/>
      <c r="F231" s="57"/>
      <c r="G231" s="57"/>
      <c r="H231" s="57"/>
      <c r="I231" s="57"/>
    </row>
    <row r="232" spans="2:9" x14ac:dyDescent="0.2">
      <c r="B232" s="61"/>
      <c r="C232" s="57"/>
      <c r="D232" s="57"/>
      <c r="E232" s="57"/>
      <c r="F232" s="57"/>
      <c r="G232" s="57"/>
      <c r="H232" s="57"/>
      <c r="I232" s="57"/>
    </row>
    <row r="233" spans="2:9" x14ac:dyDescent="0.2">
      <c r="B233" s="61"/>
      <c r="C233" s="57"/>
      <c r="D233" s="57"/>
      <c r="E233" s="57"/>
      <c r="F233" s="57"/>
      <c r="G233" s="57"/>
      <c r="H233" s="57"/>
      <c r="I233" s="57"/>
    </row>
    <row r="234" spans="2:9" x14ac:dyDescent="0.2">
      <c r="B234" s="61"/>
      <c r="C234" s="57"/>
      <c r="D234" s="57"/>
      <c r="E234" s="57"/>
      <c r="F234" s="57"/>
      <c r="G234" s="57"/>
      <c r="H234" s="57"/>
      <c r="I234" s="57"/>
    </row>
    <row r="235" spans="2:9" x14ac:dyDescent="0.2">
      <c r="B235" s="61"/>
      <c r="C235" s="57"/>
      <c r="D235" s="57"/>
      <c r="E235" s="57"/>
      <c r="F235" s="57"/>
      <c r="G235" s="57"/>
      <c r="H235" s="57"/>
      <c r="I235" s="57"/>
    </row>
    <row r="236" spans="2:9" x14ac:dyDescent="0.2">
      <c r="B236" s="61"/>
      <c r="C236" s="57"/>
      <c r="D236" s="57"/>
      <c r="E236" s="57"/>
      <c r="F236" s="57"/>
      <c r="G236" s="57"/>
      <c r="H236" s="57"/>
      <c r="I236" s="57"/>
    </row>
    <row r="237" spans="2:9" x14ac:dyDescent="0.2">
      <c r="B237" s="61"/>
      <c r="C237" s="57"/>
      <c r="D237" s="57"/>
      <c r="E237" s="57"/>
      <c r="F237" s="57"/>
      <c r="G237" s="57"/>
      <c r="H237" s="57"/>
      <c r="I237" s="57"/>
    </row>
    <row r="238" spans="2:9" x14ac:dyDescent="0.2">
      <c r="B238" s="61"/>
      <c r="C238" s="57"/>
      <c r="D238" s="57"/>
      <c r="E238" s="57"/>
      <c r="F238" s="57"/>
      <c r="G238" s="57"/>
      <c r="H238" s="57"/>
      <c r="I238" s="57"/>
    </row>
    <row r="239" spans="2:9" x14ac:dyDescent="0.2">
      <c r="B239" s="61"/>
      <c r="C239" s="57"/>
      <c r="D239" s="57"/>
      <c r="E239" s="57"/>
      <c r="F239" s="57"/>
      <c r="G239" s="57"/>
      <c r="H239" s="57"/>
      <c r="I239" s="57"/>
    </row>
    <row r="240" spans="2:9" x14ac:dyDescent="0.2">
      <c r="B240" s="61"/>
      <c r="C240" s="57"/>
      <c r="D240" s="57"/>
      <c r="E240" s="57"/>
      <c r="F240" s="57"/>
      <c r="G240" s="57"/>
      <c r="H240" s="57"/>
      <c r="I240" s="57"/>
    </row>
    <row r="241" spans="2:9" x14ac:dyDescent="0.2">
      <c r="B241" s="61"/>
      <c r="C241" s="57"/>
      <c r="D241" s="57"/>
      <c r="E241" s="57"/>
      <c r="F241" s="57"/>
      <c r="G241" s="57"/>
      <c r="H241" s="57"/>
      <c r="I241" s="57"/>
    </row>
    <row r="242" spans="2:9" x14ac:dyDescent="0.2">
      <c r="B242" s="61"/>
      <c r="C242" s="57"/>
      <c r="D242" s="57"/>
      <c r="E242" s="57"/>
      <c r="F242" s="57"/>
      <c r="G242" s="57"/>
      <c r="H242" s="57"/>
      <c r="I242" s="57"/>
    </row>
    <row r="243" spans="2:9" x14ac:dyDescent="0.2">
      <c r="B243" s="61"/>
      <c r="C243" s="57"/>
      <c r="D243" s="57"/>
      <c r="E243" s="57"/>
      <c r="F243" s="57"/>
      <c r="G243" s="57"/>
      <c r="H243" s="57"/>
      <c r="I243" s="57"/>
    </row>
    <row r="244" spans="2:9" x14ac:dyDescent="0.2">
      <c r="B244" s="61"/>
      <c r="C244" s="57"/>
      <c r="D244" s="57"/>
      <c r="E244" s="57"/>
      <c r="F244" s="57"/>
      <c r="G244" s="57"/>
      <c r="H244" s="57"/>
      <c r="I244" s="57"/>
    </row>
    <row r="245" spans="2:9" x14ac:dyDescent="0.2">
      <c r="B245" s="61"/>
      <c r="C245" s="57"/>
      <c r="D245" s="57"/>
      <c r="E245" s="57"/>
      <c r="F245" s="57"/>
      <c r="G245" s="57"/>
      <c r="H245" s="57"/>
      <c r="I245" s="57"/>
    </row>
    <row r="246" spans="2:9" x14ac:dyDescent="0.2">
      <c r="B246" s="61"/>
      <c r="C246" s="57"/>
      <c r="D246" s="57"/>
      <c r="E246" s="57"/>
      <c r="F246" s="57"/>
      <c r="G246" s="57"/>
      <c r="H246" s="57"/>
      <c r="I246" s="57"/>
    </row>
    <row r="247" spans="2:9" x14ac:dyDescent="0.2">
      <c r="B247" s="61"/>
      <c r="C247" s="57"/>
      <c r="D247" s="57"/>
      <c r="E247" s="57"/>
      <c r="F247" s="57"/>
      <c r="G247" s="57"/>
      <c r="H247" s="57"/>
      <c r="I247" s="57"/>
    </row>
    <row r="248" spans="2:9" x14ac:dyDescent="0.2">
      <c r="B248" s="61"/>
      <c r="C248" s="57"/>
      <c r="D248" s="57"/>
      <c r="E248" s="57"/>
      <c r="F248" s="57"/>
      <c r="G248" s="57"/>
      <c r="H248" s="57"/>
      <c r="I248" s="57"/>
    </row>
    <row r="249" spans="2:9" x14ac:dyDescent="0.2">
      <c r="B249" s="61"/>
      <c r="C249" s="57"/>
      <c r="D249" s="57"/>
      <c r="E249" s="57"/>
      <c r="F249" s="57"/>
      <c r="G249" s="57"/>
      <c r="H249" s="57"/>
      <c r="I249" s="57"/>
    </row>
    <row r="250" spans="2:9" x14ac:dyDescent="0.2">
      <c r="B250" s="61"/>
      <c r="C250" s="57"/>
      <c r="D250" s="57"/>
      <c r="E250" s="57"/>
      <c r="F250" s="57"/>
      <c r="G250" s="57"/>
      <c r="H250" s="57"/>
      <c r="I250" s="57"/>
    </row>
    <row r="251" spans="2:9" x14ac:dyDescent="0.2">
      <c r="B251" s="61"/>
      <c r="C251" s="57"/>
      <c r="D251" s="57"/>
      <c r="E251" s="57"/>
      <c r="F251" s="57"/>
      <c r="G251" s="57"/>
      <c r="H251" s="57"/>
      <c r="I251" s="57"/>
    </row>
    <row r="252" spans="2:9" x14ac:dyDescent="0.2">
      <c r="B252" s="61"/>
      <c r="C252" s="57"/>
      <c r="D252" s="57"/>
      <c r="E252" s="57"/>
      <c r="F252" s="57"/>
      <c r="G252" s="57"/>
      <c r="H252" s="57"/>
      <c r="I252" s="57"/>
    </row>
    <row r="253" spans="2:9" x14ac:dyDescent="0.2">
      <c r="B253" s="61"/>
      <c r="C253" s="57"/>
      <c r="D253" s="57"/>
      <c r="E253" s="57"/>
      <c r="F253" s="57"/>
      <c r="G253" s="57"/>
      <c r="H253" s="57"/>
      <c r="I253" s="57"/>
    </row>
    <row r="254" spans="2:9" x14ac:dyDescent="0.2">
      <c r="B254" s="61"/>
      <c r="C254" s="57"/>
      <c r="D254" s="57"/>
      <c r="E254" s="57"/>
      <c r="F254" s="57"/>
      <c r="G254" s="57"/>
      <c r="H254" s="57"/>
      <c r="I254" s="57"/>
    </row>
    <row r="255" spans="2:9" x14ac:dyDescent="0.2">
      <c r="B255" s="61"/>
      <c r="C255" s="57"/>
      <c r="D255" s="57"/>
      <c r="E255" s="57"/>
      <c r="F255" s="57"/>
      <c r="G255" s="57"/>
      <c r="H255" s="57"/>
      <c r="I255" s="57"/>
    </row>
    <row r="256" spans="2:9" x14ac:dyDescent="0.2">
      <c r="B256" s="61"/>
      <c r="C256" s="57"/>
      <c r="D256" s="57"/>
      <c r="E256" s="57"/>
      <c r="F256" s="57"/>
      <c r="G256" s="57"/>
      <c r="H256" s="57"/>
      <c r="I256" s="57"/>
    </row>
    <row r="257" spans="2:9" x14ac:dyDescent="0.2">
      <c r="B257" s="61"/>
      <c r="C257" s="57"/>
      <c r="D257" s="57"/>
      <c r="E257" s="57"/>
      <c r="F257" s="57"/>
      <c r="G257" s="57"/>
      <c r="H257" s="57"/>
      <c r="I257" s="57"/>
    </row>
    <row r="258" spans="2:9" x14ac:dyDescent="0.2">
      <c r="B258" s="61"/>
      <c r="C258" s="57"/>
      <c r="D258" s="57"/>
      <c r="E258" s="57"/>
      <c r="F258" s="57"/>
      <c r="G258" s="57"/>
      <c r="H258" s="57"/>
      <c r="I258" s="57"/>
    </row>
    <row r="259" spans="2:9" x14ac:dyDescent="0.2">
      <c r="B259" s="61"/>
      <c r="C259" s="57"/>
      <c r="D259" s="57"/>
      <c r="E259" s="57"/>
      <c r="F259" s="57"/>
      <c r="G259" s="57"/>
      <c r="H259" s="57"/>
      <c r="I259" s="57"/>
    </row>
    <row r="260" spans="2:9" x14ac:dyDescent="0.2">
      <c r="B260" s="61"/>
      <c r="C260" s="57"/>
      <c r="D260" s="57"/>
      <c r="E260" s="57"/>
      <c r="F260" s="57"/>
      <c r="G260" s="57"/>
      <c r="H260" s="57"/>
      <c r="I260" s="57"/>
    </row>
    <row r="261" spans="2:9" x14ac:dyDescent="0.2">
      <c r="B261" s="61"/>
      <c r="C261" s="57"/>
      <c r="D261" s="57"/>
      <c r="E261" s="57"/>
      <c r="F261" s="57"/>
      <c r="G261" s="57"/>
      <c r="H261" s="57"/>
      <c r="I261" s="57"/>
    </row>
    <row r="262" spans="2:9" x14ac:dyDescent="0.2">
      <c r="B262" s="61"/>
      <c r="C262" s="57"/>
      <c r="D262" s="57"/>
      <c r="E262" s="57"/>
      <c r="F262" s="57"/>
      <c r="G262" s="57"/>
      <c r="H262" s="57"/>
      <c r="I262" s="57"/>
    </row>
    <row r="263" spans="2:9" x14ac:dyDescent="0.2">
      <c r="B263" s="61"/>
      <c r="C263" s="57"/>
      <c r="D263" s="57"/>
      <c r="E263" s="57"/>
      <c r="F263" s="57"/>
      <c r="G263" s="57"/>
      <c r="H263" s="57"/>
      <c r="I263" s="57"/>
    </row>
    <row r="264" spans="2:9" x14ac:dyDescent="0.2">
      <c r="B264" s="61"/>
      <c r="C264" s="57"/>
      <c r="D264" s="57"/>
      <c r="E264" s="57"/>
      <c r="F264" s="57"/>
      <c r="G264" s="57"/>
      <c r="H264" s="57"/>
      <c r="I264" s="57"/>
    </row>
    <row r="265" spans="2:9" x14ac:dyDescent="0.2">
      <c r="B265" s="61"/>
      <c r="C265" s="57"/>
      <c r="D265" s="57"/>
      <c r="E265" s="57"/>
      <c r="F265" s="57"/>
      <c r="G265" s="57"/>
      <c r="H265" s="57"/>
      <c r="I265" s="57"/>
    </row>
    <row r="266" spans="2:9" x14ac:dyDescent="0.2">
      <c r="B266" s="61"/>
      <c r="C266" s="57"/>
      <c r="D266" s="57"/>
      <c r="E266" s="57"/>
      <c r="F266" s="57"/>
      <c r="G266" s="57"/>
      <c r="H266" s="57"/>
      <c r="I266" s="57"/>
    </row>
    <row r="267" spans="2:9" x14ac:dyDescent="0.2">
      <c r="B267" s="61"/>
      <c r="C267" s="57"/>
      <c r="D267" s="57"/>
      <c r="E267" s="57"/>
      <c r="F267" s="57"/>
      <c r="G267" s="57"/>
      <c r="H267" s="57"/>
      <c r="I267" s="57"/>
    </row>
    <row r="268" spans="2:9" x14ac:dyDescent="0.2">
      <c r="B268" s="61"/>
      <c r="C268" s="57"/>
      <c r="D268" s="57"/>
      <c r="E268" s="57"/>
      <c r="F268" s="57"/>
      <c r="G268" s="57"/>
      <c r="H268" s="57"/>
      <c r="I268" s="57"/>
    </row>
    <row r="269" spans="2:9" x14ac:dyDescent="0.2">
      <c r="B269" s="61"/>
      <c r="C269" s="57"/>
      <c r="D269" s="57"/>
      <c r="E269" s="57"/>
      <c r="F269" s="57"/>
      <c r="G269" s="57"/>
      <c r="H269" s="57"/>
      <c r="I269" s="57"/>
    </row>
    <row r="270" spans="2:9" x14ac:dyDescent="0.2">
      <c r="B270" s="61"/>
      <c r="C270" s="57"/>
      <c r="D270" s="57"/>
      <c r="E270" s="57"/>
      <c r="F270" s="57"/>
      <c r="G270" s="57"/>
      <c r="H270" s="57"/>
      <c r="I270" s="57"/>
    </row>
    <row r="271" spans="2:9" x14ac:dyDescent="0.2">
      <c r="B271" s="61"/>
      <c r="C271" s="57"/>
      <c r="D271" s="57"/>
      <c r="E271" s="57"/>
      <c r="F271" s="57"/>
      <c r="G271" s="57"/>
      <c r="H271" s="57"/>
      <c r="I271" s="57"/>
    </row>
    <row r="272" spans="2:9" x14ac:dyDescent="0.2">
      <c r="B272" s="61"/>
      <c r="C272" s="57"/>
      <c r="D272" s="57"/>
      <c r="E272" s="57"/>
      <c r="F272" s="57"/>
      <c r="G272" s="57"/>
      <c r="H272" s="57"/>
      <c r="I272" s="57"/>
    </row>
    <row r="273" spans="2:9" x14ac:dyDescent="0.2">
      <c r="B273" s="61"/>
      <c r="C273" s="57"/>
      <c r="D273" s="57"/>
      <c r="E273" s="57"/>
      <c r="F273" s="57"/>
      <c r="G273" s="57"/>
      <c r="H273" s="57"/>
      <c r="I273" s="57"/>
    </row>
    <row r="274" spans="2:9" x14ac:dyDescent="0.2">
      <c r="B274" s="61"/>
      <c r="C274" s="57"/>
      <c r="D274" s="57"/>
      <c r="E274" s="57"/>
      <c r="F274" s="57"/>
      <c r="G274" s="57"/>
      <c r="H274" s="57"/>
      <c r="I274" s="57"/>
    </row>
    <row r="275" spans="2:9" x14ac:dyDescent="0.2">
      <c r="B275" s="61"/>
      <c r="C275" s="57"/>
      <c r="D275" s="57"/>
      <c r="E275" s="57"/>
      <c r="F275" s="57"/>
      <c r="G275" s="57"/>
      <c r="H275" s="57"/>
      <c r="I275" s="57"/>
    </row>
    <row r="276" spans="2:9" x14ac:dyDescent="0.2">
      <c r="B276" s="61"/>
      <c r="C276" s="57"/>
      <c r="D276" s="57"/>
      <c r="E276" s="57"/>
      <c r="F276" s="57"/>
      <c r="G276" s="57"/>
      <c r="H276" s="57"/>
      <c r="I276" s="57"/>
    </row>
    <row r="277" spans="2:9" x14ac:dyDescent="0.2">
      <c r="B277" s="61"/>
      <c r="C277" s="57"/>
      <c r="D277" s="57"/>
      <c r="E277" s="57"/>
      <c r="F277" s="57"/>
      <c r="G277" s="57"/>
      <c r="H277" s="57"/>
      <c r="I277" s="57"/>
    </row>
    <row r="278" spans="2:9" x14ac:dyDescent="0.2">
      <c r="B278" s="61"/>
      <c r="C278" s="57"/>
      <c r="D278" s="57"/>
      <c r="E278" s="57"/>
      <c r="F278" s="57"/>
      <c r="G278" s="57"/>
      <c r="H278" s="57"/>
      <c r="I278" s="57"/>
    </row>
    <row r="279" spans="2:9" x14ac:dyDescent="0.2">
      <c r="B279" s="61"/>
      <c r="C279" s="57"/>
      <c r="D279" s="57"/>
      <c r="E279" s="57"/>
      <c r="F279" s="57"/>
      <c r="G279" s="57"/>
      <c r="H279" s="57"/>
      <c r="I279" s="57"/>
    </row>
    <row r="280" spans="2:9" x14ac:dyDescent="0.2">
      <c r="B280" s="61"/>
      <c r="C280" s="57"/>
      <c r="D280" s="57"/>
      <c r="E280" s="57"/>
      <c r="F280" s="57"/>
      <c r="G280" s="57"/>
      <c r="H280" s="57"/>
      <c r="I280" s="57"/>
    </row>
    <row r="281" spans="2:9" x14ac:dyDescent="0.2">
      <c r="B281" s="61"/>
      <c r="C281" s="57"/>
      <c r="D281" s="57"/>
      <c r="E281" s="57"/>
      <c r="F281" s="57"/>
      <c r="G281" s="57"/>
      <c r="H281" s="57"/>
      <c r="I281" s="57"/>
    </row>
    <row r="282" spans="2:9" x14ac:dyDescent="0.2">
      <c r="B282" s="61"/>
      <c r="C282" s="57"/>
      <c r="D282" s="57"/>
      <c r="E282" s="57"/>
      <c r="F282" s="57"/>
      <c r="G282" s="57"/>
      <c r="H282" s="57"/>
      <c r="I282" s="57"/>
    </row>
    <row r="283" spans="2:9" x14ac:dyDescent="0.2">
      <c r="B283" s="61"/>
      <c r="C283" s="57"/>
      <c r="D283" s="57"/>
      <c r="E283" s="57"/>
      <c r="F283" s="57"/>
      <c r="G283" s="57"/>
      <c r="H283" s="57"/>
      <c r="I283" s="57"/>
    </row>
    <row r="284" spans="2:9" x14ac:dyDescent="0.2">
      <c r="B284" s="61"/>
      <c r="C284" s="57"/>
      <c r="D284" s="57"/>
      <c r="E284" s="57"/>
      <c r="F284" s="57"/>
      <c r="G284" s="57"/>
      <c r="H284" s="57"/>
      <c r="I284" s="57"/>
    </row>
    <row r="285" spans="2:9" x14ac:dyDescent="0.2">
      <c r="B285" s="61"/>
      <c r="C285" s="57"/>
      <c r="D285" s="57"/>
      <c r="E285" s="57"/>
      <c r="F285" s="57"/>
      <c r="G285" s="57"/>
      <c r="H285" s="57"/>
      <c r="I285" s="57"/>
    </row>
    <row r="286" spans="2:9" x14ac:dyDescent="0.2">
      <c r="B286" s="61"/>
      <c r="C286" s="57"/>
      <c r="D286" s="57"/>
      <c r="E286" s="57"/>
      <c r="F286" s="57"/>
      <c r="G286" s="57"/>
      <c r="H286" s="57"/>
      <c r="I286" s="57"/>
    </row>
    <row r="287" spans="2:9" x14ac:dyDescent="0.2">
      <c r="B287" s="61"/>
      <c r="C287" s="57"/>
      <c r="D287" s="57"/>
      <c r="E287" s="57"/>
      <c r="F287" s="57"/>
      <c r="G287" s="57"/>
      <c r="H287" s="57"/>
      <c r="I287" s="57"/>
    </row>
    <row r="288" spans="2:9" x14ac:dyDescent="0.2">
      <c r="B288" s="61"/>
      <c r="C288" s="57"/>
      <c r="D288" s="57"/>
      <c r="E288" s="57"/>
      <c r="F288" s="57"/>
      <c r="G288" s="57"/>
      <c r="H288" s="57"/>
      <c r="I288" s="57"/>
    </row>
    <row r="289" spans="2:9" x14ac:dyDescent="0.2">
      <c r="B289" s="61"/>
      <c r="C289" s="57"/>
      <c r="D289" s="57"/>
      <c r="E289" s="57"/>
      <c r="F289" s="57"/>
      <c r="G289" s="57"/>
      <c r="H289" s="57"/>
      <c r="I289" s="57"/>
    </row>
    <row r="290" spans="2:9" x14ac:dyDescent="0.2">
      <c r="B290" s="61"/>
      <c r="C290" s="57"/>
      <c r="D290" s="57"/>
      <c r="E290" s="57"/>
      <c r="F290" s="57"/>
      <c r="G290" s="57"/>
      <c r="H290" s="57"/>
      <c r="I290" s="57"/>
    </row>
    <row r="291" spans="2:9" x14ac:dyDescent="0.2">
      <c r="B291" s="61"/>
      <c r="C291" s="57"/>
      <c r="D291" s="57"/>
      <c r="E291" s="57"/>
      <c r="F291" s="57"/>
      <c r="G291" s="57"/>
      <c r="H291" s="57"/>
      <c r="I291" s="57"/>
    </row>
    <row r="292" spans="2:9" x14ac:dyDescent="0.2">
      <c r="B292" s="61"/>
      <c r="C292" s="57"/>
      <c r="D292" s="57"/>
      <c r="E292" s="57"/>
      <c r="F292" s="57"/>
      <c r="G292" s="57"/>
      <c r="H292" s="57"/>
      <c r="I292" s="57"/>
    </row>
    <row r="293" spans="2:9" x14ac:dyDescent="0.2">
      <c r="B293" s="61"/>
      <c r="C293" s="57"/>
      <c r="D293" s="57"/>
      <c r="E293" s="57"/>
      <c r="F293" s="57"/>
      <c r="G293" s="57"/>
      <c r="H293" s="57"/>
      <c r="I293" s="57"/>
    </row>
    <row r="294" spans="2:9" x14ac:dyDescent="0.2">
      <c r="B294" s="61"/>
      <c r="C294" s="57"/>
      <c r="D294" s="57"/>
      <c r="E294" s="57"/>
      <c r="F294" s="57"/>
      <c r="G294" s="57"/>
      <c r="H294" s="57"/>
      <c r="I294" s="57"/>
    </row>
    <row r="295" spans="2:9" x14ac:dyDescent="0.2">
      <c r="B295" s="61"/>
      <c r="C295" s="57"/>
      <c r="D295" s="57"/>
      <c r="E295" s="57"/>
      <c r="F295" s="57"/>
      <c r="G295" s="57"/>
      <c r="H295" s="57"/>
      <c r="I295" s="57"/>
    </row>
    <row r="296" spans="2:9" x14ac:dyDescent="0.2">
      <c r="B296" s="61"/>
      <c r="C296" s="57"/>
      <c r="D296" s="57"/>
      <c r="E296" s="57"/>
      <c r="F296" s="57"/>
      <c r="G296" s="57"/>
      <c r="H296" s="57"/>
      <c r="I296" s="57"/>
    </row>
    <row r="297" spans="2:9" x14ac:dyDescent="0.2">
      <c r="B297" s="61"/>
      <c r="C297" s="57"/>
      <c r="D297" s="57"/>
      <c r="E297" s="57"/>
      <c r="F297" s="57"/>
      <c r="G297" s="57"/>
      <c r="H297" s="57"/>
      <c r="I297" s="57"/>
    </row>
    <row r="298" spans="2:9" x14ac:dyDescent="0.2">
      <c r="B298" s="61"/>
      <c r="C298" s="57"/>
      <c r="D298" s="57"/>
      <c r="E298" s="57"/>
      <c r="F298" s="57"/>
      <c r="G298" s="57"/>
      <c r="H298" s="57"/>
      <c r="I298" s="57"/>
    </row>
    <row r="299" spans="2:9" x14ac:dyDescent="0.2">
      <c r="B299" s="61"/>
      <c r="C299" s="57"/>
      <c r="D299" s="57"/>
      <c r="E299" s="57"/>
      <c r="F299" s="57"/>
      <c r="G299" s="57"/>
      <c r="H299" s="57"/>
      <c r="I299" s="57"/>
    </row>
    <row r="300" spans="2:9" x14ac:dyDescent="0.2">
      <c r="B300" s="61"/>
      <c r="C300" s="57"/>
      <c r="D300" s="57"/>
      <c r="E300" s="57"/>
      <c r="F300" s="57"/>
      <c r="G300" s="57"/>
      <c r="H300" s="57"/>
      <c r="I300" s="57"/>
    </row>
    <row r="301" spans="2:9" x14ac:dyDescent="0.2">
      <c r="B301" s="61"/>
      <c r="C301" s="57"/>
      <c r="D301" s="57"/>
      <c r="E301" s="57"/>
      <c r="F301" s="57"/>
      <c r="G301" s="57"/>
      <c r="H301" s="57"/>
      <c r="I301" s="57"/>
    </row>
    <row r="302" spans="2:9" x14ac:dyDescent="0.2">
      <c r="B302" s="61"/>
      <c r="C302" s="57"/>
      <c r="D302" s="57"/>
      <c r="E302" s="57"/>
      <c r="F302" s="57"/>
      <c r="G302" s="57"/>
      <c r="H302" s="57"/>
      <c r="I302" s="57"/>
    </row>
    <row r="303" spans="2:9" x14ac:dyDescent="0.2">
      <c r="B303" s="61"/>
      <c r="C303" s="57"/>
      <c r="D303" s="57"/>
      <c r="E303" s="57"/>
      <c r="F303" s="57"/>
      <c r="G303" s="57"/>
      <c r="H303" s="57"/>
      <c r="I303" s="57"/>
    </row>
    <row r="304" spans="2:9" x14ac:dyDescent="0.2">
      <c r="B304" s="61"/>
      <c r="C304" s="57"/>
      <c r="D304" s="57"/>
      <c r="E304" s="57"/>
      <c r="F304" s="57"/>
      <c r="G304" s="57"/>
      <c r="H304" s="57"/>
      <c r="I304" s="57"/>
    </row>
    <row r="305" spans="2:9" x14ac:dyDescent="0.2">
      <c r="B305" s="61"/>
      <c r="C305" s="57"/>
      <c r="D305" s="57"/>
      <c r="E305" s="57"/>
      <c r="F305" s="57"/>
      <c r="G305" s="57"/>
      <c r="H305" s="57"/>
      <c r="I305" s="57"/>
    </row>
    <row r="306" spans="2:9" x14ac:dyDescent="0.2">
      <c r="B306" s="61"/>
      <c r="C306" s="57"/>
      <c r="D306" s="57"/>
      <c r="E306" s="57"/>
      <c r="F306" s="57"/>
      <c r="G306" s="57"/>
      <c r="H306" s="57"/>
      <c r="I306" s="57"/>
    </row>
    <row r="307" spans="2:9" x14ac:dyDescent="0.2">
      <c r="B307" s="61"/>
      <c r="C307" s="57"/>
      <c r="D307" s="57"/>
      <c r="E307" s="57"/>
      <c r="F307" s="57"/>
      <c r="G307" s="57"/>
      <c r="H307" s="57"/>
      <c r="I307" s="57"/>
    </row>
    <row r="308" spans="2:9" x14ac:dyDescent="0.2">
      <c r="B308" s="61"/>
      <c r="C308" s="57"/>
      <c r="D308" s="57"/>
      <c r="E308" s="57"/>
      <c r="F308" s="57"/>
      <c r="G308" s="57"/>
      <c r="H308" s="57"/>
      <c r="I308" s="57"/>
    </row>
    <row r="309" spans="2:9" x14ac:dyDescent="0.2">
      <c r="B309" s="61"/>
      <c r="C309" s="57"/>
      <c r="D309" s="57"/>
      <c r="E309" s="57"/>
      <c r="F309" s="57"/>
      <c r="G309" s="57"/>
      <c r="H309" s="57"/>
      <c r="I309" s="57"/>
    </row>
    <row r="310" spans="2:9" x14ac:dyDescent="0.2">
      <c r="B310" s="61"/>
      <c r="C310" s="57"/>
      <c r="D310" s="57"/>
      <c r="E310" s="57"/>
      <c r="F310" s="57"/>
      <c r="G310" s="57"/>
      <c r="H310" s="57"/>
      <c r="I310" s="57"/>
    </row>
    <row r="311" spans="2:9" x14ac:dyDescent="0.2">
      <c r="B311" s="61"/>
      <c r="C311" s="57"/>
      <c r="D311" s="57"/>
      <c r="E311" s="57"/>
      <c r="F311" s="57"/>
      <c r="G311" s="57"/>
      <c r="H311" s="57"/>
      <c r="I311" s="57"/>
    </row>
    <row r="312" spans="2:9" x14ac:dyDescent="0.2">
      <c r="B312" s="61"/>
      <c r="C312" s="57"/>
      <c r="D312" s="57"/>
      <c r="E312" s="57"/>
      <c r="F312" s="57"/>
      <c r="G312" s="57"/>
      <c r="H312" s="57"/>
      <c r="I312" s="57"/>
    </row>
    <row r="313" spans="2:9" x14ac:dyDescent="0.2">
      <c r="B313" s="61"/>
      <c r="C313" s="57"/>
      <c r="D313" s="57"/>
      <c r="E313" s="57"/>
      <c r="F313" s="57"/>
      <c r="G313" s="57"/>
      <c r="H313" s="57"/>
      <c r="I313" s="57"/>
    </row>
    <row r="314" spans="2:9" x14ac:dyDescent="0.2">
      <c r="B314" s="61"/>
      <c r="C314" s="57"/>
      <c r="D314" s="57"/>
      <c r="E314" s="57"/>
      <c r="F314" s="57"/>
      <c r="G314" s="57"/>
      <c r="H314" s="57"/>
      <c r="I314" s="57"/>
    </row>
    <row r="315" spans="2:9" x14ac:dyDescent="0.2">
      <c r="B315" s="61"/>
      <c r="C315" s="57"/>
      <c r="D315" s="57"/>
      <c r="E315" s="57"/>
      <c r="F315" s="57"/>
      <c r="G315" s="57"/>
      <c r="H315" s="57"/>
      <c r="I315" s="57"/>
    </row>
    <row r="316" spans="2:9" x14ac:dyDescent="0.2">
      <c r="B316" s="61"/>
      <c r="C316" s="57"/>
      <c r="D316" s="57"/>
      <c r="E316" s="57"/>
      <c r="F316" s="57"/>
      <c r="G316" s="57"/>
      <c r="H316" s="57"/>
      <c r="I316" s="57"/>
    </row>
    <row r="317" spans="2:9" x14ac:dyDescent="0.2">
      <c r="B317" s="61"/>
      <c r="C317" s="57"/>
      <c r="D317" s="57"/>
      <c r="E317" s="57"/>
      <c r="F317" s="57"/>
      <c r="G317" s="57"/>
      <c r="H317" s="57"/>
      <c r="I317" s="57"/>
    </row>
    <row r="318" spans="2:9" x14ac:dyDescent="0.2">
      <c r="B318" s="61"/>
      <c r="C318" s="57"/>
      <c r="D318" s="57"/>
      <c r="E318" s="57"/>
      <c r="F318" s="57"/>
      <c r="G318" s="57"/>
      <c r="H318" s="57"/>
      <c r="I318" s="57"/>
    </row>
    <row r="319" spans="2:9" x14ac:dyDescent="0.2">
      <c r="B319" s="61"/>
      <c r="C319" s="57"/>
      <c r="D319" s="57"/>
      <c r="E319" s="57"/>
      <c r="F319" s="57"/>
      <c r="G319" s="57"/>
      <c r="H319" s="57"/>
      <c r="I319" s="57"/>
    </row>
    <row r="320" spans="2:9" x14ac:dyDescent="0.2">
      <c r="B320" s="61"/>
      <c r="C320" s="57"/>
      <c r="D320" s="57"/>
      <c r="E320" s="57"/>
      <c r="F320" s="57"/>
      <c r="G320" s="57"/>
      <c r="H320" s="57"/>
      <c r="I320" s="57"/>
    </row>
    <row r="321" spans="2:9" x14ac:dyDescent="0.2">
      <c r="B321" s="61"/>
      <c r="C321" s="57"/>
      <c r="D321" s="57"/>
      <c r="E321" s="57"/>
      <c r="F321" s="57"/>
      <c r="G321" s="57"/>
      <c r="H321" s="57"/>
      <c r="I321" s="57"/>
    </row>
    <row r="322" spans="2:9" x14ac:dyDescent="0.2">
      <c r="B322" s="61"/>
      <c r="C322" s="57"/>
      <c r="D322" s="57"/>
      <c r="E322" s="57"/>
      <c r="F322" s="57"/>
      <c r="G322" s="57"/>
      <c r="H322" s="57"/>
      <c r="I322" s="57"/>
    </row>
    <row r="323" spans="2:9" x14ac:dyDescent="0.2">
      <c r="B323" s="61"/>
      <c r="C323" s="57"/>
      <c r="D323" s="57"/>
      <c r="E323" s="57"/>
      <c r="F323" s="57"/>
      <c r="G323" s="57"/>
      <c r="H323" s="57"/>
      <c r="I323" s="57"/>
    </row>
    <row r="324" spans="2:9" x14ac:dyDescent="0.2">
      <c r="B324" s="61"/>
      <c r="C324" s="57"/>
      <c r="D324" s="57"/>
      <c r="E324" s="57"/>
      <c r="F324" s="57"/>
      <c r="G324" s="57"/>
      <c r="H324" s="57"/>
      <c r="I324" s="57"/>
    </row>
    <row r="325" spans="2:9" x14ac:dyDescent="0.2">
      <c r="B325" s="61"/>
      <c r="C325" s="57"/>
      <c r="D325" s="57"/>
      <c r="E325" s="57"/>
      <c r="F325" s="57"/>
      <c r="G325" s="57"/>
      <c r="H325" s="57"/>
      <c r="I325" s="57"/>
    </row>
    <row r="326" spans="2:9" x14ac:dyDescent="0.2">
      <c r="B326" s="61"/>
      <c r="C326" s="57"/>
      <c r="D326" s="57"/>
      <c r="E326" s="57"/>
      <c r="F326" s="57"/>
      <c r="G326" s="57"/>
      <c r="H326" s="57"/>
      <c r="I326" s="57"/>
    </row>
    <row r="327" spans="2:9" x14ac:dyDescent="0.2">
      <c r="B327" s="61"/>
      <c r="C327" s="57"/>
      <c r="D327" s="57"/>
      <c r="E327" s="57"/>
      <c r="F327" s="57"/>
      <c r="G327" s="57"/>
      <c r="H327" s="57"/>
      <c r="I327" s="57"/>
    </row>
    <row r="328" spans="2:9" x14ac:dyDescent="0.2">
      <c r="B328" s="61"/>
      <c r="C328" s="57"/>
      <c r="D328" s="57"/>
      <c r="E328" s="57"/>
      <c r="F328" s="57"/>
      <c r="G328" s="57"/>
      <c r="H328" s="57"/>
      <c r="I328" s="57"/>
    </row>
    <row r="329" spans="2:9" x14ac:dyDescent="0.2">
      <c r="B329" s="61"/>
      <c r="C329" s="57"/>
      <c r="D329" s="57"/>
      <c r="E329" s="57"/>
      <c r="F329" s="57"/>
      <c r="G329" s="57"/>
      <c r="H329" s="57"/>
      <c r="I329" s="57"/>
    </row>
    <row r="330" spans="2:9" x14ac:dyDescent="0.2">
      <c r="B330" s="61"/>
      <c r="C330" s="57"/>
      <c r="D330" s="57"/>
      <c r="E330" s="57"/>
      <c r="F330" s="57"/>
      <c r="G330" s="57"/>
      <c r="H330" s="57"/>
      <c r="I330" s="57"/>
    </row>
    <row r="331" spans="2:9" x14ac:dyDescent="0.2">
      <c r="B331" s="61"/>
      <c r="C331" s="57"/>
      <c r="D331" s="57"/>
      <c r="E331" s="57"/>
      <c r="F331" s="57"/>
      <c r="G331" s="57"/>
      <c r="H331" s="57"/>
      <c r="I331" s="57"/>
    </row>
    <row r="332" spans="2:9" x14ac:dyDescent="0.2">
      <c r="B332" s="61"/>
      <c r="C332" s="57"/>
      <c r="D332" s="57"/>
      <c r="E332" s="57"/>
      <c r="F332" s="57"/>
      <c r="G332" s="57"/>
      <c r="H332" s="57"/>
      <c r="I332" s="57"/>
    </row>
    <row r="333" spans="2:9" x14ac:dyDescent="0.2">
      <c r="B333" s="61"/>
      <c r="C333" s="57"/>
      <c r="D333" s="57"/>
      <c r="E333" s="57"/>
      <c r="F333" s="57"/>
      <c r="G333" s="57"/>
      <c r="H333" s="57"/>
      <c r="I333" s="57"/>
    </row>
    <row r="334" spans="2:9" x14ac:dyDescent="0.2">
      <c r="B334" s="61"/>
      <c r="C334" s="57"/>
      <c r="D334" s="57"/>
      <c r="E334" s="57"/>
      <c r="F334" s="57"/>
      <c r="G334" s="57"/>
      <c r="H334" s="57"/>
      <c r="I334" s="57"/>
    </row>
    <row r="335" spans="2:9" x14ac:dyDescent="0.2">
      <c r="B335" s="61"/>
      <c r="C335" s="57"/>
      <c r="D335" s="57"/>
      <c r="E335" s="57"/>
      <c r="F335" s="57"/>
      <c r="G335" s="57"/>
      <c r="H335" s="57"/>
      <c r="I335" s="57"/>
    </row>
    <row r="336" spans="2:9" x14ac:dyDescent="0.2">
      <c r="B336" s="61"/>
      <c r="C336" s="57"/>
      <c r="D336" s="57"/>
      <c r="E336" s="57"/>
      <c r="F336" s="57"/>
      <c r="G336" s="57"/>
      <c r="H336" s="57"/>
      <c r="I336" s="57"/>
    </row>
    <row r="337" spans="2:9" x14ac:dyDescent="0.2">
      <c r="B337" s="61"/>
      <c r="C337" s="57"/>
      <c r="D337" s="57"/>
      <c r="E337" s="57"/>
      <c r="F337" s="57"/>
      <c r="G337" s="57"/>
      <c r="H337" s="57"/>
      <c r="I337" s="57"/>
    </row>
    <row r="338" spans="2:9" x14ac:dyDescent="0.2">
      <c r="B338" s="61"/>
      <c r="C338" s="57"/>
      <c r="D338" s="57"/>
      <c r="E338" s="57"/>
      <c r="F338" s="57"/>
      <c r="G338" s="57"/>
      <c r="H338" s="57"/>
      <c r="I338" s="57"/>
    </row>
    <row r="339" spans="2:9" x14ac:dyDescent="0.2">
      <c r="B339" s="61"/>
      <c r="C339" s="57"/>
      <c r="D339" s="57"/>
      <c r="E339" s="57"/>
      <c r="F339" s="57"/>
      <c r="G339" s="57"/>
      <c r="H339" s="57"/>
      <c r="I339" s="57"/>
    </row>
    <row r="340" spans="2:9" x14ac:dyDescent="0.2">
      <c r="B340" s="61"/>
      <c r="C340" s="57"/>
      <c r="D340" s="57"/>
      <c r="E340" s="57"/>
      <c r="F340" s="57"/>
      <c r="G340" s="57"/>
      <c r="H340" s="57"/>
      <c r="I340" s="57"/>
    </row>
    <row r="341" spans="2:9" x14ac:dyDescent="0.2">
      <c r="B341" s="61"/>
      <c r="C341" s="57"/>
      <c r="D341" s="57"/>
      <c r="E341" s="57"/>
      <c r="F341" s="57"/>
      <c r="G341" s="57"/>
      <c r="H341" s="57"/>
      <c r="I341" s="57"/>
    </row>
    <row r="342" spans="2:9" x14ac:dyDescent="0.2">
      <c r="B342" s="61"/>
      <c r="C342" s="57"/>
      <c r="D342" s="57"/>
      <c r="E342" s="57"/>
      <c r="F342" s="57"/>
      <c r="G342" s="57"/>
      <c r="H342" s="57"/>
      <c r="I342" s="57"/>
    </row>
    <row r="343" spans="2:9" x14ac:dyDescent="0.2">
      <c r="B343" s="61"/>
      <c r="C343" s="57"/>
      <c r="D343" s="57"/>
      <c r="E343" s="57"/>
      <c r="F343" s="57"/>
      <c r="G343" s="57"/>
      <c r="H343" s="57"/>
      <c r="I343" s="57"/>
    </row>
    <row r="344" spans="2:9" x14ac:dyDescent="0.2">
      <c r="B344" s="61"/>
      <c r="C344" s="57"/>
      <c r="D344" s="57"/>
      <c r="E344" s="57"/>
      <c r="F344" s="57"/>
      <c r="G344" s="57"/>
      <c r="H344" s="57"/>
      <c r="I344" s="57"/>
    </row>
    <row r="345" spans="2:9" x14ac:dyDescent="0.2">
      <c r="B345" s="61"/>
      <c r="C345" s="57"/>
      <c r="D345" s="57"/>
      <c r="E345" s="57"/>
      <c r="F345" s="57"/>
      <c r="G345" s="57"/>
      <c r="H345" s="57"/>
      <c r="I345" s="57"/>
    </row>
    <row r="346" spans="2:9" x14ac:dyDescent="0.2">
      <c r="B346" s="61"/>
      <c r="C346" s="57"/>
      <c r="D346" s="57"/>
      <c r="E346" s="57"/>
      <c r="F346" s="57"/>
      <c r="G346" s="57"/>
      <c r="H346" s="57"/>
      <c r="I346" s="57"/>
    </row>
    <row r="347" spans="2:9" x14ac:dyDescent="0.2">
      <c r="B347" s="61"/>
      <c r="C347" s="57"/>
      <c r="D347" s="57"/>
      <c r="E347" s="57"/>
      <c r="F347" s="57"/>
      <c r="G347" s="57"/>
      <c r="H347" s="57"/>
      <c r="I347" s="57"/>
    </row>
    <row r="348" spans="2:9" x14ac:dyDescent="0.2">
      <c r="B348" s="61"/>
      <c r="C348" s="57"/>
      <c r="D348" s="57"/>
      <c r="E348" s="57"/>
      <c r="F348" s="57"/>
      <c r="G348" s="57"/>
      <c r="H348" s="57"/>
      <c r="I348" s="57"/>
    </row>
    <row r="349" spans="2:9" x14ac:dyDescent="0.2">
      <c r="B349" s="61"/>
      <c r="C349" s="57"/>
      <c r="D349" s="57"/>
      <c r="E349" s="57"/>
      <c r="F349" s="57"/>
      <c r="G349" s="57"/>
      <c r="H349" s="57"/>
      <c r="I349" s="57"/>
    </row>
    <row r="350" spans="2:9" x14ac:dyDescent="0.2">
      <c r="B350" s="61"/>
      <c r="C350" s="57"/>
      <c r="D350" s="57"/>
      <c r="E350" s="57"/>
      <c r="F350" s="57"/>
      <c r="G350" s="57"/>
      <c r="H350" s="57"/>
      <c r="I350" s="57"/>
    </row>
    <row r="351" spans="2:9" x14ac:dyDescent="0.2">
      <c r="B351" s="61"/>
      <c r="C351" s="57"/>
      <c r="D351" s="57"/>
      <c r="E351" s="57"/>
      <c r="F351" s="57"/>
      <c r="G351" s="57"/>
      <c r="H351" s="57"/>
      <c r="I351" s="57"/>
    </row>
    <row r="352" spans="2:9" x14ac:dyDescent="0.2">
      <c r="B352" s="61"/>
      <c r="C352" s="57"/>
      <c r="D352" s="57"/>
      <c r="E352" s="57"/>
      <c r="F352" s="57"/>
      <c r="G352" s="57"/>
      <c r="H352" s="57"/>
      <c r="I352" s="57"/>
    </row>
    <row r="353" spans="2:9" x14ac:dyDescent="0.2">
      <c r="B353" s="61"/>
      <c r="C353" s="57"/>
      <c r="D353" s="57"/>
      <c r="E353" s="57"/>
      <c r="F353" s="57"/>
      <c r="G353" s="57"/>
      <c r="H353" s="57"/>
      <c r="I353" s="57"/>
    </row>
    <row r="354" spans="2:9" x14ac:dyDescent="0.2">
      <c r="B354" s="61"/>
      <c r="C354" s="57"/>
      <c r="D354" s="57"/>
      <c r="E354" s="57"/>
      <c r="F354" s="57"/>
      <c r="G354" s="57"/>
      <c r="H354" s="57"/>
      <c r="I354" s="57"/>
    </row>
    <row r="355" spans="2:9" x14ac:dyDescent="0.2">
      <c r="B355" s="61"/>
      <c r="C355" s="57"/>
      <c r="D355" s="57"/>
      <c r="E355" s="57"/>
      <c r="F355" s="57"/>
      <c r="G355" s="57"/>
      <c r="H355" s="57"/>
      <c r="I355" s="57"/>
    </row>
    <row r="356" spans="2:9" x14ac:dyDescent="0.2">
      <c r="B356" s="61"/>
      <c r="C356" s="57"/>
      <c r="D356" s="57"/>
      <c r="E356" s="57"/>
      <c r="F356" s="57"/>
      <c r="G356" s="57"/>
      <c r="H356" s="57"/>
      <c r="I356" s="57"/>
    </row>
    <row r="357" spans="2:9" x14ac:dyDescent="0.2">
      <c r="B357" s="61"/>
      <c r="C357" s="57"/>
      <c r="D357" s="57"/>
      <c r="E357" s="57"/>
      <c r="F357" s="57"/>
      <c r="G357" s="57"/>
      <c r="H357" s="57"/>
      <c r="I357" s="57"/>
    </row>
    <row r="358" spans="2:9" x14ac:dyDescent="0.2">
      <c r="B358" s="61"/>
      <c r="C358" s="57"/>
      <c r="D358" s="57"/>
      <c r="E358" s="57"/>
      <c r="F358" s="57"/>
      <c r="G358" s="57"/>
      <c r="H358" s="57"/>
      <c r="I358" s="57"/>
    </row>
    <row r="359" spans="2:9" x14ac:dyDescent="0.2">
      <c r="B359" s="61"/>
      <c r="C359" s="57"/>
      <c r="D359" s="57"/>
      <c r="E359" s="57"/>
      <c r="F359" s="57"/>
      <c r="G359" s="57"/>
      <c r="H359" s="57"/>
      <c r="I359" s="57"/>
    </row>
    <row r="360" spans="2:9" x14ac:dyDescent="0.2">
      <c r="B360" s="61"/>
      <c r="C360" s="57"/>
      <c r="D360" s="57"/>
      <c r="E360" s="57"/>
      <c r="F360" s="57"/>
      <c r="G360" s="57"/>
      <c r="H360" s="57"/>
      <c r="I360" s="57"/>
    </row>
    <row r="361" spans="2:9" x14ac:dyDescent="0.2">
      <c r="B361" s="61"/>
      <c r="C361" s="57"/>
      <c r="D361" s="57"/>
      <c r="E361" s="57"/>
      <c r="F361" s="57"/>
      <c r="G361" s="57"/>
      <c r="H361" s="57"/>
      <c r="I361" s="57"/>
    </row>
    <row r="362" spans="2:9" x14ac:dyDescent="0.2">
      <c r="B362" s="61"/>
      <c r="C362" s="57"/>
      <c r="D362" s="57"/>
      <c r="E362" s="57"/>
      <c r="F362" s="57"/>
      <c r="G362" s="57"/>
      <c r="H362" s="57"/>
      <c r="I362" s="57"/>
    </row>
    <row r="363" spans="2:9" x14ac:dyDescent="0.2">
      <c r="B363" s="61"/>
      <c r="C363" s="57"/>
      <c r="D363" s="57"/>
      <c r="E363" s="57"/>
      <c r="F363" s="57"/>
      <c r="G363" s="57"/>
      <c r="H363" s="57"/>
      <c r="I363" s="57"/>
    </row>
    <row r="364" spans="2:9" x14ac:dyDescent="0.2">
      <c r="B364" s="61"/>
      <c r="C364" s="57"/>
      <c r="D364" s="57"/>
      <c r="E364" s="57"/>
      <c r="F364" s="57"/>
      <c r="G364" s="57"/>
      <c r="H364" s="57"/>
      <c r="I364" s="57"/>
    </row>
    <row r="365" spans="2:9" x14ac:dyDescent="0.2">
      <c r="B365" s="61"/>
      <c r="C365" s="57"/>
      <c r="D365" s="57"/>
      <c r="E365" s="57"/>
      <c r="F365" s="57"/>
      <c r="G365" s="57"/>
      <c r="H365" s="57"/>
      <c r="I365" s="57"/>
    </row>
    <row r="366" spans="2:9" x14ac:dyDescent="0.2">
      <c r="B366" s="61"/>
      <c r="C366" s="57"/>
      <c r="D366" s="57"/>
      <c r="E366" s="57"/>
      <c r="F366" s="57"/>
      <c r="G366" s="57"/>
      <c r="H366" s="57"/>
      <c r="I366" s="57"/>
    </row>
    <row r="367" spans="2:9" x14ac:dyDescent="0.2">
      <c r="B367" s="61"/>
      <c r="C367" s="57"/>
      <c r="D367" s="57"/>
      <c r="E367" s="57"/>
      <c r="F367" s="57"/>
      <c r="G367" s="57"/>
      <c r="H367" s="57"/>
      <c r="I367" s="57"/>
    </row>
    <row r="368" spans="2:9" x14ac:dyDescent="0.2">
      <c r="B368" s="61"/>
      <c r="C368" s="57"/>
      <c r="D368" s="57"/>
      <c r="E368" s="57"/>
      <c r="F368" s="57"/>
      <c r="G368" s="57"/>
      <c r="H368" s="57"/>
      <c r="I368" s="57"/>
    </row>
    <row r="369" spans="2:9" x14ac:dyDescent="0.2">
      <c r="B369" s="61"/>
      <c r="C369" s="57"/>
      <c r="D369" s="57"/>
      <c r="E369" s="57"/>
      <c r="F369" s="57"/>
      <c r="G369" s="57"/>
      <c r="H369" s="57"/>
      <c r="I369" s="57"/>
    </row>
    <row r="370" spans="2:9" x14ac:dyDescent="0.2">
      <c r="B370" s="61"/>
      <c r="C370" s="57"/>
      <c r="D370" s="57"/>
      <c r="E370" s="57"/>
      <c r="F370" s="57"/>
      <c r="G370" s="57"/>
      <c r="H370" s="57"/>
      <c r="I370" s="57"/>
    </row>
    <row r="371" spans="2:9" x14ac:dyDescent="0.2">
      <c r="B371" s="61"/>
      <c r="C371" s="57"/>
      <c r="D371" s="57"/>
      <c r="E371" s="57"/>
      <c r="F371" s="57"/>
      <c r="G371" s="57"/>
      <c r="H371" s="57"/>
      <c r="I371" s="57"/>
    </row>
    <row r="372" spans="2:9" x14ac:dyDescent="0.2">
      <c r="B372" s="61"/>
      <c r="C372" s="57"/>
      <c r="D372" s="57"/>
      <c r="E372" s="57"/>
      <c r="F372" s="57"/>
      <c r="G372" s="57"/>
      <c r="H372" s="57"/>
      <c r="I372" s="57"/>
    </row>
    <row r="373" spans="2:9" x14ac:dyDescent="0.2">
      <c r="B373" s="61"/>
      <c r="C373" s="57"/>
      <c r="D373" s="57"/>
      <c r="E373" s="57"/>
      <c r="F373" s="57"/>
      <c r="G373" s="57"/>
      <c r="H373" s="57"/>
      <c r="I373" s="57"/>
    </row>
    <row r="374" spans="2:9" x14ac:dyDescent="0.2">
      <c r="B374" s="61"/>
      <c r="C374" s="57"/>
      <c r="D374" s="57"/>
      <c r="E374" s="57"/>
      <c r="F374" s="57"/>
      <c r="G374" s="57"/>
      <c r="H374" s="57"/>
      <c r="I374" s="57"/>
    </row>
    <row r="375" spans="2:9" x14ac:dyDescent="0.2">
      <c r="B375" s="61"/>
      <c r="C375" s="57"/>
      <c r="D375" s="57"/>
      <c r="E375" s="57"/>
      <c r="F375" s="57"/>
      <c r="G375" s="57"/>
      <c r="H375" s="57"/>
      <c r="I375" s="57"/>
    </row>
    <row r="376" spans="2:9" x14ac:dyDescent="0.2">
      <c r="B376" s="61"/>
      <c r="C376" s="57"/>
      <c r="D376" s="57"/>
      <c r="E376" s="57"/>
      <c r="F376" s="57"/>
      <c r="G376" s="57"/>
      <c r="H376" s="57"/>
      <c r="I376" s="57"/>
    </row>
    <row r="377" spans="2:9" x14ac:dyDescent="0.2">
      <c r="B377" s="61"/>
      <c r="C377" s="57"/>
      <c r="D377" s="57"/>
      <c r="E377" s="57"/>
      <c r="F377" s="57"/>
      <c r="G377" s="57"/>
      <c r="H377" s="57"/>
      <c r="I377" s="57"/>
    </row>
    <row r="378" spans="2:9" x14ac:dyDescent="0.2">
      <c r="B378" s="61"/>
      <c r="C378" s="57"/>
      <c r="D378" s="57"/>
      <c r="E378" s="57"/>
      <c r="F378" s="57"/>
      <c r="G378" s="57"/>
      <c r="H378" s="57"/>
      <c r="I378" s="57"/>
    </row>
    <row r="379" spans="2:9" x14ac:dyDescent="0.2">
      <c r="B379" s="61"/>
      <c r="C379" s="57"/>
      <c r="D379" s="57"/>
      <c r="E379" s="57"/>
      <c r="F379" s="57"/>
      <c r="G379" s="57"/>
      <c r="H379" s="57"/>
      <c r="I379" s="57"/>
    </row>
    <row r="380" spans="2:9" x14ac:dyDescent="0.2">
      <c r="B380" s="61"/>
      <c r="C380" s="57"/>
      <c r="D380" s="57"/>
      <c r="E380" s="57"/>
      <c r="F380" s="57"/>
      <c r="G380" s="57"/>
      <c r="H380" s="57"/>
      <c r="I380" s="57"/>
    </row>
    <row r="381" spans="2:9" x14ac:dyDescent="0.2">
      <c r="B381" s="61"/>
      <c r="C381" s="57"/>
      <c r="D381" s="57"/>
      <c r="E381" s="57"/>
      <c r="F381" s="57"/>
      <c r="G381" s="57"/>
      <c r="H381" s="57"/>
      <c r="I381" s="57"/>
    </row>
    <row r="382" spans="2:9" x14ac:dyDescent="0.2">
      <c r="B382" s="61"/>
      <c r="C382" s="57"/>
      <c r="D382" s="57"/>
      <c r="E382" s="57"/>
      <c r="F382" s="57"/>
      <c r="G382" s="57"/>
      <c r="H382" s="57"/>
      <c r="I382" s="57"/>
    </row>
    <row r="383" spans="2:9" x14ac:dyDescent="0.2">
      <c r="B383" s="61"/>
      <c r="C383" s="57"/>
      <c r="D383" s="57"/>
      <c r="E383" s="57"/>
      <c r="F383" s="57"/>
      <c r="G383" s="57"/>
      <c r="H383" s="57"/>
      <c r="I383" s="57"/>
    </row>
    <row r="384" spans="2:9" x14ac:dyDescent="0.2">
      <c r="B384" s="61"/>
      <c r="C384" s="57"/>
      <c r="D384" s="57"/>
      <c r="E384" s="57"/>
      <c r="F384" s="57"/>
      <c r="G384" s="57"/>
      <c r="H384" s="57"/>
      <c r="I384" s="57"/>
    </row>
    <row r="385" spans="2:9" x14ac:dyDescent="0.2">
      <c r="B385" s="61"/>
      <c r="C385" s="57"/>
      <c r="D385" s="57"/>
      <c r="E385" s="57"/>
      <c r="F385" s="57"/>
      <c r="G385" s="57"/>
      <c r="H385" s="57"/>
      <c r="I385" s="57"/>
    </row>
    <row r="386" spans="2:9" x14ac:dyDescent="0.2">
      <c r="B386" s="61"/>
      <c r="C386" s="57"/>
      <c r="D386" s="57"/>
      <c r="E386" s="57"/>
      <c r="F386" s="57"/>
      <c r="G386" s="57"/>
      <c r="H386" s="57"/>
      <c r="I386" s="57"/>
    </row>
    <row r="387" spans="2:9" x14ac:dyDescent="0.2">
      <c r="B387" s="61"/>
      <c r="C387" s="57"/>
      <c r="D387" s="57"/>
      <c r="E387" s="57"/>
      <c r="F387" s="57"/>
      <c r="G387" s="57"/>
      <c r="H387" s="57"/>
      <c r="I387" s="57"/>
    </row>
    <row r="388" spans="2:9" x14ac:dyDescent="0.2">
      <c r="B388" s="61"/>
      <c r="C388" s="57"/>
      <c r="D388" s="57"/>
      <c r="E388" s="57"/>
      <c r="F388" s="57"/>
      <c r="G388" s="57"/>
      <c r="H388" s="57"/>
      <c r="I388" s="57"/>
    </row>
    <row r="389" spans="2:9" x14ac:dyDescent="0.2">
      <c r="B389" s="61"/>
      <c r="C389" s="57"/>
      <c r="D389" s="57"/>
      <c r="E389" s="57"/>
      <c r="F389" s="57"/>
      <c r="G389" s="57"/>
      <c r="H389" s="57"/>
      <c r="I389" s="57"/>
    </row>
    <row r="390" spans="2:9" x14ac:dyDescent="0.2">
      <c r="B390" s="61"/>
      <c r="C390" s="57"/>
      <c r="D390" s="57"/>
      <c r="E390" s="57"/>
      <c r="F390" s="57"/>
      <c r="G390" s="57"/>
      <c r="H390" s="57"/>
      <c r="I390" s="57"/>
    </row>
    <row r="391" spans="2:9" x14ac:dyDescent="0.2">
      <c r="B391" s="61"/>
      <c r="C391" s="57"/>
      <c r="D391" s="57"/>
      <c r="E391" s="57"/>
      <c r="F391" s="57"/>
      <c r="G391" s="57"/>
      <c r="H391" s="57"/>
      <c r="I391" s="57"/>
    </row>
    <row r="392" spans="2:9" x14ac:dyDescent="0.2">
      <c r="B392" s="61"/>
      <c r="C392" s="57"/>
      <c r="D392" s="57"/>
      <c r="E392" s="57"/>
      <c r="F392" s="57"/>
      <c r="G392" s="57"/>
      <c r="H392" s="57"/>
      <c r="I392" s="57"/>
    </row>
    <row r="393" spans="2:9" x14ac:dyDescent="0.2">
      <c r="B393" s="61"/>
      <c r="C393" s="57"/>
      <c r="D393" s="57"/>
      <c r="E393" s="57"/>
      <c r="F393" s="57"/>
      <c r="G393" s="57"/>
      <c r="H393" s="57"/>
      <c r="I393" s="57"/>
    </row>
    <row r="394" spans="2:9" x14ac:dyDescent="0.2">
      <c r="B394" s="61"/>
      <c r="C394" s="57"/>
      <c r="D394" s="57"/>
      <c r="E394" s="57"/>
      <c r="F394" s="57"/>
      <c r="G394" s="57"/>
      <c r="H394" s="57"/>
      <c r="I394" s="57"/>
    </row>
    <row r="395" spans="2:9" x14ac:dyDescent="0.2">
      <c r="B395" s="61"/>
      <c r="C395" s="57"/>
      <c r="D395" s="57"/>
      <c r="E395" s="57"/>
      <c r="F395" s="57"/>
      <c r="G395" s="57"/>
      <c r="H395" s="57"/>
      <c r="I395" s="57"/>
    </row>
    <row r="396" spans="2:9" x14ac:dyDescent="0.2">
      <c r="B396" s="61"/>
      <c r="C396" s="57"/>
      <c r="D396" s="57"/>
      <c r="E396" s="57"/>
      <c r="F396" s="57"/>
      <c r="G396" s="57"/>
      <c r="H396" s="57"/>
      <c r="I396" s="57"/>
    </row>
    <row r="397" spans="2:9" x14ac:dyDescent="0.2">
      <c r="B397" s="61"/>
      <c r="C397" s="57"/>
      <c r="D397" s="57"/>
      <c r="E397" s="57"/>
      <c r="F397" s="57"/>
      <c r="G397" s="57"/>
      <c r="H397" s="57"/>
      <c r="I397" s="57"/>
    </row>
    <row r="398" spans="2:9" x14ac:dyDescent="0.2">
      <c r="B398" s="61"/>
      <c r="C398" s="57"/>
      <c r="D398" s="57"/>
      <c r="E398" s="57"/>
      <c r="F398" s="57"/>
      <c r="G398" s="57"/>
      <c r="H398" s="57"/>
      <c r="I398" s="57"/>
    </row>
    <row r="399" spans="2:9" x14ac:dyDescent="0.2">
      <c r="B399" s="61"/>
      <c r="C399" s="57"/>
      <c r="D399" s="57"/>
      <c r="E399" s="57"/>
      <c r="F399" s="57"/>
      <c r="G399" s="57"/>
      <c r="H399" s="57"/>
      <c r="I399" s="57"/>
    </row>
    <row r="400" spans="2:9" x14ac:dyDescent="0.2">
      <c r="B400" s="61"/>
      <c r="C400" s="57"/>
      <c r="D400" s="57"/>
      <c r="E400" s="57"/>
      <c r="F400" s="57"/>
      <c r="G400" s="57"/>
      <c r="H400" s="57"/>
      <c r="I400" s="57"/>
    </row>
    <row r="401" spans="2:9" x14ac:dyDescent="0.2">
      <c r="B401" s="61"/>
      <c r="C401" s="57"/>
      <c r="D401" s="57"/>
      <c r="E401" s="57"/>
      <c r="F401" s="57"/>
      <c r="G401" s="57"/>
      <c r="H401" s="57"/>
      <c r="I401" s="57"/>
    </row>
    <row r="402" spans="2:9" x14ac:dyDescent="0.2">
      <c r="B402" s="61"/>
      <c r="C402" s="57"/>
      <c r="D402" s="57"/>
      <c r="E402" s="57"/>
      <c r="F402" s="57"/>
      <c r="G402" s="57"/>
      <c r="H402" s="57"/>
      <c r="I402" s="57"/>
    </row>
    <row r="403" spans="2:9" x14ac:dyDescent="0.2">
      <c r="B403" s="61"/>
      <c r="C403" s="57"/>
      <c r="D403" s="57"/>
      <c r="E403" s="57"/>
      <c r="F403" s="57"/>
      <c r="G403" s="57"/>
      <c r="H403" s="57"/>
      <c r="I403" s="57"/>
    </row>
    <row r="404" spans="2:9" x14ac:dyDescent="0.2">
      <c r="B404" s="61"/>
      <c r="C404" s="57"/>
      <c r="D404" s="57"/>
      <c r="E404" s="57"/>
      <c r="F404" s="57"/>
      <c r="G404" s="57"/>
      <c r="H404" s="57"/>
      <c r="I404" s="57"/>
    </row>
    <row r="405" spans="2:9" x14ac:dyDescent="0.2">
      <c r="B405" s="61"/>
      <c r="C405" s="57"/>
      <c r="D405" s="57"/>
      <c r="E405" s="57"/>
      <c r="F405" s="57"/>
      <c r="G405" s="57"/>
      <c r="H405" s="57"/>
      <c r="I405" s="57"/>
    </row>
    <row r="406" spans="2:9" x14ac:dyDescent="0.2">
      <c r="B406" s="61"/>
      <c r="C406" s="57"/>
      <c r="D406" s="57"/>
      <c r="E406" s="57"/>
      <c r="F406" s="57"/>
      <c r="G406" s="57"/>
      <c r="H406" s="57"/>
      <c r="I406" s="57"/>
    </row>
    <row r="407" spans="2:9" x14ac:dyDescent="0.2">
      <c r="B407" s="61"/>
      <c r="C407" s="57"/>
      <c r="D407" s="57"/>
      <c r="E407" s="57"/>
      <c r="F407" s="57"/>
      <c r="G407" s="57"/>
      <c r="H407" s="57"/>
      <c r="I407" s="57"/>
    </row>
    <row r="408" spans="2:9" x14ac:dyDescent="0.2">
      <c r="B408" s="61"/>
      <c r="C408" s="57"/>
      <c r="D408" s="57"/>
      <c r="E408" s="57"/>
      <c r="F408" s="57"/>
      <c r="G408" s="57"/>
      <c r="H408" s="57"/>
      <c r="I408" s="57"/>
    </row>
    <row r="409" spans="2:9" x14ac:dyDescent="0.2">
      <c r="B409" s="61"/>
      <c r="C409" s="57"/>
      <c r="D409" s="57"/>
      <c r="E409" s="57"/>
      <c r="F409" s="57"/>
      <c r="G409" s="57"/>
      <c r="H409" s="57"/>
      <c r="I409" s="57"/>
    </row>
    <row r="410" spans="2:9" x14ac:dyDescent="0.2">
      <c r="B410" s="61"/>
      <c r="C410" s="57"/>
      <c r="D410" s="57"/>
      <c r="E410" s="57"/>
      <c r="F410" s="57"/>
      <c r="G410" s="57"/>
      <c r="H410" s="57"/>
      <c r="I410" s="57"/>
    </row>
    <row r="411" spans="2:9" x14ac:dyDescent="0.2">
      <c r="B411" s="61"/>
      <c r="C411" s="57"/>
      <c r="D411" s="57"/>
      <c r="E411" s="57"/>
      <c r="F411" s="57"/>
      <c r="G411" s="57"/>
      <c r="H411" s="57"/>
      <c r="I411" s="57"/>
    </row>
    <row r="412" spans="2:9" x14ac:dyDescent="0.2">
      <c r="B412" s="61"/>
      <c r="C412" s="57"/>
      <c r="D412" s="57"/>
      <c r="E412" s="57"/>
      <c r="F412" s="57"/>
      <c r="G412" s="57"/>
      <c r="H412" s="57"/>
      <c r="I412" s="57"/>
    </row>
    <row r="413" spans="2:9" x14ac:dyDescent="0.2">
      <c r="B413" s="61"/>
      <c r="C413" s="57"/>
      <c r="D413" s="57"/>
      <c r="E413" s="57"/>
      <c r="F413" s="57"/>
      <c r="G413" s="57"/>
      <c r="H413" s="57"/>
      <c r="I413" s="57"/>
    </row>
    <row r="414" spans="2:9" x14ac:dyDescent="0.2">
      <c r="B414" s="61"/>
      <c r="C414" s="57"/>
      <c r="D414" s="57"/>
      <c r="E414" s="57"/>
      <c r="F414" s="57"/>
      <c r="G414" s="57"/>
      <c r="H414" s="57"/>
      <c r="I414" s="57"/>
    </row>
    <row r="415" spans="2:9" x14ac:dyDescent="0.2">
      <c r="B415" s="61"/>
      <c r="C415" s="57"/>
      <c r="D415" s="57"/>
      <c r="E415" s="57"/>
      <c r="F415" s="57"/>
      <c r="G415" s="57"/>
      <c r="H415" s="57"/>
      <c r="I415" s="57"/>
    </row>
    <row r="416" spans="2:9" x14ac:dyDescent="0.2">
      <c r="B416" s="61"/>
      <c r="C416" s="57"/>
      <c r="D416" s="57"/>
      <c r="E416" s="57"/>
      <c r="F416" s="57"/>
      <c r="G416" s="57"/>
      <c r="H416" s="57"/>
      <c r="I416" s="57"/>
    </row>
    <row r="417" spans="2:9" x14ac:dyDescent="0.2">
      <c r="B417" s="61"/>
      <c r="C417" s="57"/>
      <c r="D417" s="57"/>
      <c r="E417" s="57"/>
      <c r="F417" s="57"/>
      <c r="G417" s="57"/>
      <c r="H417" s="57"/>
      <c r="I417" s="57"/>
    </row>
    <row r="418" spans="2:9" x14ac:dyDescent="0.2">
      <c r="B418" s="61"/>
      <c r="C418" s="57"/>
      <c r="D418" s="57"/>
      <c r="E418" s="57"/>
      <c r="F418" s="57"/>
      <c r="G418" s="57"/>
      <c r="H418" s="57"/>
      <c r="I418" s="57"/>
    </row>
    <row r="419" spans="2:9" x14ac:dyDescent="0.2">
      <c r="B419" s="61"/>
      <c r="C419" s="57"/>
      <c r="D419" s="57"/>
      <c r="E419" s="57"/>
      <c r="F419" s="57"/>
      <c r="G419" s="57"/>
      <c r="H419" s="57"/>
      <c r="I419" s="57"/>
    </row>
    <row r="420" spans="2:9" x14ac:dyDescent="0.2">
      <c r="B420" s="61"/>
      <c r="C420" s="57"/>
      <c r="D420" s="57"/>
      <c r="E420" s="57"/>
      <c r="F420" s="57"/>
      <c r="G420" s="57"/>
      <c r="H420" s="57"/>
      <c r="I420" s="57"/>
    </row>
    <row r="421" spans="2:9" x14ac:dyDescent="0.2">
      <c r="B421" s="61"/>
      <c r="C421" s="57"/>
      <c r="D421" s="57"/>
      <c r="E421" s="57"/>
      <c r="F421" s="57"/>
      <c r="G421" s="57"/>
      <c r="H421" s="57"/>
      <c r="I421" s="57"/>
    </row>
    <row r="422" spans="2:9" x14ac:dyDescent="0.2">
      <c r="B422" s="61"/>
      <c r="C422" s="57"/>
      <c r="D422" s="57"/>
      <c r="E422" s="57"/>
      <c r="F422" s="57"/>
      <c r="G422" s="57"/>
      <c r="H422" s="57"/>
      <c r="I422" s="57"/>
    </row>
    <row r="423" spans="2:9" x14ac:dyDescent="0.2">
      <c r="B423" s="61"/>
      <c r="C423" s="57"/>
      <c r="D423" s="57"/>
      <c r="E423" s="57"/>
      <c r="F423" s="57"/>
      <c r="G423" s="57"/>
      <c r="H423" s="57"/>
      <c r="I423" s="57"/>
    </row>
    <row r="424" spans="2:9" x14ac:dyDescent="0.2">
      <c r="B424" s="61"/>
      <c r="C424" s="57"/>
      <c r="D424" s="57"/>
      <c r="E424" s="57"/>
      <c r="F424" s="57"/>
      <c r="G424" s="57"/>
      <c r="H424" s="57"/>
      <c r="I424" s="57"/>
    </row>
    <row r="425" spans="2:9" x14ac:dyDescent="0.2">
      <c r="B425" s="61"/>
      <c r="C425" s="57"/>
      <c r="D425" s="57"/>
      <c r="E425" s="57"/>
      <c r="F425" s="57"/>
      <c r="G425" s="57"/>
      <c r="H425" s="57"/>
      <c r="I425" s="57"/>
    </row>
    <row r="426" spans="2:9" x14ac:dyDescent="0.2">
      <c r="B426" s="61"/>
      <c r="C426" s="57"/>
      <c r="D426" s="57"/>
      <c r="E426" s="57"/>
      <c r="F426" s="57"/>
      <c r="G426" s="57"/>
      <c r="H426" s="57"/>
      <c r="I426" s="57"/>
    </row>
    <row r="427" spans="2:9" x14ac:dyDescent="0.2">
      <c r="B427" s="61"/>
      <c r="C427" s="57"/>
      <c r="D427" s="57"/>
      <c r="E427" s="57"/>
      <c r="F427" s="57"/>
      <c r="G427" s="57"/>
      <c r="H427" s="57"/>
      <c r="I427" s="57"/>
    </row>
    <row r="428" spans="2:9" x14ac:dyDescent="0.2">
      <c r="B428" s="61"/>
      <c r="C428" s="57"/>
      <c r="D428" s="57"/>
      <c r="E428" s="57"/>
      <c r="F428" s="57"/>
      <c r="G428" s="57"/>
      <c r="H428" s="57"/>
      <c r="I428" s="57"/>
    </row>
    <row r="429" spans="2:9" x14ac:dyDescent="0.2">
      <c r="B429" s="61"/>
      <c r="C429" s="57"/>
      <c r="D429" s="57"/>
      <c r="E429" s="57"/>
      <c r="F429" s="57"/>
      <c r="G429" s="57"/>
      <c r="H429" s="57"/>
      <c r="I429" s="57"/>
    </row>
    <row r="430" spans="2:9" x14ac:dyDescent="0.2">
      <c r="B430" s="61"/>
      <c r="C430" s="57"/>
      <c r="D430" s="57"/>
      <c r="E430" s="57"/>
      <c r="F430" s="57"/>
      <c r="G430" s="57"/>
      <c r="H430" s="57"/>
      <c r="I430" s="57"/>
    </row>
    <row r="431" spans="2:9" x14ac:dyDescent="0.2">
      <c r="B431" s="61"/>
      <c r="C431" s="57"/>
      <c r="D431" s="57"/>
      <c r="E431" s="57"/>
      <c r="F431" s="57"/>
      <c r="G431" s="57"/>
      <c r="H431" s="57"/>
      <c r="I431" s="57"/>
    </row>
    <row r="432" spans="2:9" x14ac:dyDescent="0.2">
      <c r="B432" s="61"/>
      <c r="C432" s="57"/>
      <c r="D432" s="57"/>
      <c r="E432" s="57"/>
      <c r="F432" s="57"/>
      <c r="G432" s="57"/>
      <c r="H432" s="57"/>
      <c r="I432" s="57"/>
    </row>
    <row r="433" spans="2:9" x14ac:dyDescent="0.2">
      <c r="B433" s="61"/>
      <c r="C433" s="57"/>
      <c r="D433" s="57"/>
      <c r="E433" s="57"/>
      <c r="F433" s="57"/>
      <c r="G433" s="57"/>
      <c r="H433" s="57"/>
      <c r="I433" s="57"/>
    </row>
    <row r="434" spans="2:9" x14ac:dyDescent="0.2">
      <c r="B434" s="61"/>
      <c r="C434" s="57"/>
      <c r="D434" s="57"/>
      <c r="E434" s="57"/>
      <c r="F434" s="57"/>
      <c r="G434" s="57"/>
      <c r="H434" s="57"/>
      <c r="I434" s="57"/>
    </row>
    <row r="435" spans="2:9" x14ac:dyDescent="0.2">
      <c r="B435" s="61"/>
      <c r="C435" s="57"/>
      <c r="D435" s="57"/>
      <c r="E435" s="57"/>
      <c r="F435" s="57"/>
      <c r="G435" s="57"/>
      <c r="H435" s="57"/>
      <c r="I435" s="57"/>
    </row>
    <row r="436" spans="2:9" x14ac:dyDescent="0.2">
      <c r="B436" s="61"/>
      <c r="C436" s="57"/>
      <c r="D436" s="57"/>
      <c r="E436" s="57"/>
      <c r="F436" s="57"/>
      <c r="G436" s="57"/>
      <c r="H436" s="57"/>
      <c r="I436" s="57"/>
    </row>
    <row r="437" spans="2:9" x14ac:dyDescent="0.2">
      <c r="B437" s="61"/>
      <c r="C437" s="57"/>
      <c r="D437" s="57"/>
      <c r="E437" s="57"/>
      <c r="F437" s="57"/>
      <c r="G437" s="57"/>
      <c r="H437" s="57"/>
      <c r="I437" s="57"/>
    </row>
    <row r="438" spans="2:9" x14ac:dyDescent="0.2">
      <c r="B438" s="61"/>
      <c r="C438" s="57"/>
      <c r="D438" s="57"/>
      <c r="E438" s="57"/>
      <c r="F438" s="57"/>
      <c r="G438" s="57"/>
      <c r="H438" s="57"/>
      <c r="I438" s="57"/>
    </row>
    <row r="439" spans="2:9" x14ac:dyDescent="0.2">
      <c r="B439" s="61"/>
      <c r="C439" s="57"/>
      <c r="D439" s="57"/>
      <c r="E439" s="57"/>
      <c r="F439" s="57"/>
      <c r="G439" s="57"/>
      <c r="H439" s="57"/>
      <c r="I439" s="57"/>
    </row>
    <row r="440" spans="2:9" x14ac:dyDescent="0.2">
      <c r="B440" s="61"/>
      <c r="C440" s="57"/>
      <c r="D440" s="57"/>
      <c r="E440" s="57"/>
      <c r="F440" s="57"/>
      <c r="G440" s="57"/>
      <c r="H440" s="57"/>
      <c r="I440" s="57"/>
    </row>
    <row r="441" spans="2:9" x14ac:dyDescent="0.2">
      <c r="B441" s="61"/>
      <c r="C441" s="57"/>
      <c r="D441" s="57"/>
      <c r="E441" s="57"/>
      <c r="F441" s="57"/>
      <c r="G441" s="57"/>
      <c r="H441" s="57"/>
      <c r="I441" s="57"/>
    </row>
    <row r="442" spans="2:9" x14ac:dyDescent="0.2">
      <c r="B442" s="61"/>
      <c r="C442" s="57"/>
      <c r="D442" s="57"/>
      <c r="E442" s="57"/>
      <c r="F442" s="57"/>
      <c r="G442" s="57"/>
      <c r="H442" s="57"/>
      <c r="I442" s="57"/>
    </row>
    <row r="443" spans="2:9" x14ac:dyDescent="0.2">
      <c r="B443" s="61"/>
      <c r="C443" s="57"/>
      <c r="D443" s="57"/>
      <c r="E443" s="57"/>
      <c r="F443" s="57"/>
      <c r="G443" s="57"/>
      <c r="H443" s="57"/>
      <c r="I443" s="57"/>
    </row>
    <row r="444" spans="2:9" x14ac:dyDescent="0.2">
      <c r="B444" s="61"/>
      <c r="C444" s="57"/>
      <c r="D444" s="57"/>
      <c r="E444" s="57"/>
      <c r="F444" s="57"/>
      <c r="G444" s="57"/>
      <c r="H444" s="57"/>
      <c r="I444" s="57"/>
    </row>
    <row r="445" spans="2:9" x14ac:dyDescent="0.2">
      <c r="B445" s="61"/>
      <c r="C445" s="57"/>
      <c r="D445" s="57"/>
      <c r="E445" s="57"/>
      <c r="F445" s="57"/>
      <c r="G445" s="57"/>
      <c r="H445" s="57"/>
      <c r="I445" s="57"/>
    </row>
    <row r="446" spans="2:9" x14ac:dyDescent="0.2">
      <c r="B446" s="61"/>
      <c r="C446" s="57"/>
      <c r="D446" s="57"/>
      <c r="E446" s="57"/>
      <c r="F446" s="57"/>
      <c r="G446" s="57"/>
      <c r="H446" s="57"/>
      <c r="I446" s="57"/>
    </row>
    <row r="447" spans="2:9" x14ac:dyDescent="0.2">
      <c r="B447" s="61"/>
      <c r="C447" s="57"/>
      <c r="D447" s="57"/>
      <c r="E447" s="57"/>
      <c r="F447" s="57"/>
      <c r="G447" s="57"/>
      <c r="H447" s="57"/>
      <c r="I447" s="57"/>
    </row>
    <row r="448" spans="2:9" x14ac:dyDescent="0.2">
      <c r="B448" s="61"/>
      <c r="C448" s="57"/>
      <c r="D448" s="57"/>
      <c r="E448" s="57"/>
      <c r="F448" s="57"/>
      <c r="G448" s="57"/>
      <c r="H448" s="57"/>
      <c r="I448" s="57"/>
    </row>
    <row r="449" spans="2:9" x14ac:dyDescent="0.2">
      <c r="B449" s="61"/>
      <c r="C449" s="57"/>
      <c r="D449" s="57"/>
      <c r="E449" s="57"/>
      <c r="F449" s="57"/>
      <c r="G449" s="57"/>
      <c r="H449" s="57"/>
      <c r="I449" s="57"/>
    </row>
    <row r="450" spans="2:9" x14ac:dyDescent="0.2">
      <c r="B450" s="61"/>
      <c r="C450" s="57"/>
      <c r="D450" s="57"/>
      <c r="E450" s="57"/>
      <c r="F450" s="57"/>
      <c r="G450" s="57"/>
      <c r="H450" s="57"/>
      <c r="I450" s="57"/>
    </row>
    <row r="451" spans="2:9" x14ac:dyDescent="0.2">
      <c r="B451" s="61"/>
      <c r="C451" s="57"/>
      <c r="D451" s="57"/>
      <c r="E451" s="57"/>
      <c r="F451" s="57"/>
      <c r="G451" s="57"/>
      <c r="H451" s="57"/>
      <c r="I451" s="57"/>
    </row>
    <row r="452" spans="2:9" x14ac:dyDescent="0.2">
      <c r="B452" s="61"/>
      <c r="C452" s="57"/>
      <c r="D452" s="57"/>
      <c r="E452" s="57"/>
      <c r="F452" s="57"/>
      <c r="G452" s="57"/>
      <c r="H452" s="57"/>
      <c r="I452" s="57"/>
    </row>
    <row r="453" spans="2:9" x14ac:dyDescent="0.2">
      <c r="B453" s="61"/>
      <c r="C453" s="57"/>
      <c r="D453" s="57"/>
      <c r="E453" s="57"/>
      <c r="F453" s="57"/>
      <c r="G453" s="57"/>
      <c r="H453" s="57"/>
      <c r="I453" s="57"/>
    </row>
    <row r="454" spans="2:9" x14ac:dyDescent="0.2">
      <c r="B454" s="61"/>
      <c r="C454" s="57"/>
      <c r="D454" s="57"/>
      <c r="E454" s="57"/>
      <c r="F454" s="57"/>
      <c r="G454" s="57"/>
      <c r="H454" s="57"/>
      <c r="I454" s="57"/>
    </row>
    <row r="455" spans="2:9" x14ac:dyDescent="0.2">
      <c r="B455" s="61"/>
      <c r="C455" s="57"/>
      <c r="D455" s="57"/>
      <c r="E455" s="57"/>
      <c r="F455" s="57"/>
      <c r="G455" s="57"/>
      <c r="H455" s="57"/>
      <c r="I455" s="57"/>
    </row>
    <row r="456" spans="2:9" x14ac:dyDescent="0.2">
      <c r="B456" s="61"/>
      <c r="C456" s="57"/>
      <c r="D456" s="57"/>
      <c r="E456" s="57"/>
      <c r="F456" s="57"/>
      <c r="G456" s="57"/>
      <c r="H456" s="57"/>
      <c r="I456" s="57"/>
    </row>
    <row r="457" spans="2:9" x14ac:dyDescent="0.2">
      <c r="B457" s="61"/>
      <c r="C457" s="57"/>
      <c r="D457" s="57"/>
      <c r="E457" s="57"/>
      <c r="F457" s="57"/>
      <c r="G457" s="57"/>
      <c r="H457" s="57"/>
      <c r="I457" s="57"/>
    </row>
    <row r="458" spans="2:9" x14ac:dyDescent="0.2">
      <c r="B458" s="61"/>
      <c r="C458" s="57"/>
      <c r="D458" s="57"/>
      <c r="E458" s="57"/>
      <c r="F458" s="57"/>
      <c r="G458" s="57"/>
      <c r="H458" s="57"/>
      <c r="I458" s="57"/>
    </row>
    <row r="459" spans="2:9" x14ac:dyDescent="0.2">
      <c r="B459" s="61"/>
      <c r="C459" s="57"/>
      <c r="D459" s="57"/>
      <c r="E459" s="57"/>
      <c r="F459" s="57"/>
      <c r="G459" s="57"/>
      <c r="H459" s="57"/>
      <c r="I459" s="57"/>
    </row>
    <row r="460" spans="2:9" x14ac:dyDescent="0.2">
      <c r="B460" s="61"/>
      <c r="C460" s="57"/>
      <c r="D460" s="57"/>
      <c r="E460" s="57"/>
      <c r="F460" s="57"/>
      <c r="G460" s="57"/>
      <c r="H460" s="57"/>
      <c r="I460" s="57"/>
    </row>
    <row r="461" spans="2:9" x14ac:dyDescent="0.2">
      <c r="B461" s="61"/>
      <c r="C461" s="57"/>
      <c r="D461" s="57"/>
      <c r="E461" s="57"/>
      <c r="F461" s="57"/>
      <c r="G461" s="57"/>
      <c r="H461" s="57"/>
      <c r="I461" s="57"/>
    </row>
    <row r="462" spans="2:9" x14ac:dyDescent="0.2">
      <c r="B462" s="61"/>
      <c r="C462" s="57"/>
      <c r="D462" s="57"/>
      <c r="E462" s="57"/>
      <c r="F462" s="57"/>
      <c r="G462" s="57"/>
      <c r="H462" s="57"/>
      <c r="I462" s="57"/>
    </row>
    <row r="463" spans="2:9" x14ac:dyDescent="0.2">
      <c r="B463" s="61"/>
      <c r="C463" s="57"/>
      <c r="D463" s="57"/>
      <c r="E463" s="57"/>
      <c r="F463" s="57"/>
      <c r="G463" s="57"/>
      <c r="H463" s="57"/>
      <c r="I463" s="57"/>
    </row>
    <row r="464" spans="2:9" x14ac:dyDescent="0.2">
      <c r="B464" s="61"/>
      <c r="C464" s="57"/>
      <c r="D464" s="57"/>
      <c r="E464" s="57"/>
      <c r="F464" s="57"/>
      <c r="G464" s="57"/>
      <c r="H464" s="57"/>
      <c r="I464" s="57"/>
    </row>
    <row r="465" spans="2:9" x14ac:dyDescent="0.2">
      <c r="B465" s="61"/>
      <c r="C465" s="57"/>
      <c r="D465" s="57"/>
      <c r="E465" s="57"/>
      <c r="F465" s="57"/>
      <c r="G465" s="57"/>
      <c r="H465" s="57"/>
      <c r="I465" s="57"/>
    </row>
    <row r="466" spans="2:9" x14ac:dyDescent="0.2">
      <c r="B466" s="61"/>
      <c r="C466" s="57"/>
      <c r="D466" s="57"/>
      <c r="E466" s="57"/>
      <c r="F466" s="57"/>
      <c r="G466" s="57"/>
      <c r="H466" s="57"/>
      <c r="I466" s="57"/>
    </row>
    <row r="467" spans="2:9" x14ac:dyDescent="0.2">
      <c r="B467" s="61"/>
      <c r="C467" s="57"/>
      <c r="D467" s="57"/>
      <c r="E467" s="57"/>
      <c r="F467" s="57"/>
      <c r="G467" s="57"/>
      <c r="H467" s="57"/>
      <c r="I467" s="57"/>
    </row>
    <row r="468" spans="2:9" x14ac:dyDescent="0.2">
      <c r="B468" s="61"/>
      <c r="C468" s="57"/>
      <c r="D468" s="57"/>
      <c r="E468" s="57"/>
      <c r="F468" s="57"/>
      <c r="G468" s="57"/>
      <c r="H468" s="57"/>
      <c r="I468" s="57"/>
    </row>
    <row r="469" spans="2:9" x14ac:dyDescent="0.2">
      <c r="B469" s="61"/>
      <c r="C469" s="57"/>
      <c r="D469" s="57"/>
      <c r="E469" s="57"/>
      <c r="F469" s="57"/>
      <c r="G469" s="57"/>
      <c r="H469" s="57"/>
      <c r="I469" s="57"/>
    </row>
    <row r="470" spans="2:9" x14ac:dyDescent="0.2">
      <c r="B470" s="61"/>
      <c r="C470" s="57"/>
      <c r="D470" s="57"/>
      <c r="E470" s="57"/>
      <c r="F470" s="57"/>
      <c r="G470" s="57"/>
      <c r="H470" s="57"/>
      <c r="I470" s="57"/>
    </row>
    <row r="471" spans="2:9" x14ac:dyDescent="0.2">
      <c r="B471" s="61"/>
      <c r="C471" s="57"/>
      <c r="D471" s="57"/>
      <c r="E471" s="57"/>
      <c r="F471" s="57"/>
      <c r="G471" s="57"/>
      <c r="H471" s="57"/>
      <c r="I471" s="57"/>
    </row>
    <row r="472" spans="2:9" x14ac:dyDescent="0.2">
      <c r="B472" s="61"/>
      <c r="C472" s="57"/>
      <c r="D472" s="57"/>
      <c r="E472" s="57"/>
      <c r="F472" s="57"/>
      <c r="G472" s="57"/>
      <c r="H472" s="57"/>
      <c r="I472" s="57"/>
    </row>
    <row r="473" spans="2:9" x14ac:dyDescent="0.2">
      <c r="B473" s="61"/>
      <c r="C473" s="57"/>
      <c r="D473" s="57"/>
      <c r="E473" s="57"/>
      <c r="F473" s="57"/>
      <c r="G473" s="57"/>
      <c r="H473" s="57"/>
      <c r="I473" s="57"/>
    </row>
    <row r="474" spans="2:9" x14ac:dyDescent="0.2">
      <c r="B474" s="61"/>
      <c r="C474" s="57"/>
      <c r="D474" s="57"/>
      <c r="E474" s="57"/>
      <c r="F474" s="57"/>
      <c r="G474" s="57"/>
      <c r="H474" s="57"/>
      <c r="I474" s="57"/>
    </row>
    <row r="475" spans="2:9" x14ac:dyDescent="0.2">
      <c r="B475" s="61"/>
      <c r="C475" s="57"/>
      <c r="D475" s="57"/>
      <c r="E475" s="57"/>
      <c r="F475" s="57"/>
      <c r="G475" s="57"/>
      <c r="H475" s="57"/>
      <c r="I475" s="57"/>
    </row>
    <row r="476" spans="2:9" x14ac:dyDescent="0.2">
      <c r="B476" s="61"/>
      <c r="C476" s="57"/>
      <c r="D476" s="57"/>
      <c r="E476" s="57"/>
      <c r="F476" s="57"/>
      <c r="G476" s="57"/>
      <c r="H476" s="57"/>
      <c r="I476" s="57"/>
    </row>
    <row r="477" spans="2:9" x14ac:dyDescent="0.2">
      <c r="B477" s="61"/>
      <c r="C477" s="57"/>
      <c r="D477" s="57"/>
      <c r="E477" s="57"/>
      <c r="F477" s="57"/>
      <c r="G477" s="57"/>
      <c r="H477" s="57"/>
      <c r="I477" s="57"/>
    </row>
    <row r="478" spans="2:9" x14ac:dyDescent="0.2">
      <c r="B478" s="61"/>
      <c r="C478" s="57"/>
      <c r="D478" s="57"/>
      <c r="E478" s="57"/>
      <c r="F478" s="57"/>
      <c r="G478" s="57"/>
      <c r="H478" s="57"/>
      <c r="I478" s="57"/>
    </row>
    <row r="479" spans="2:9" x14ac:dyDescent="0.2">
      <c r="B479" s="61"/>
      <c r="C479" s="57"/>
      <c r="D479" s="57"/>
      <c r="E479" s="57"/>
      <c r="F479" s="57"/>
      <c r="G479" s="57"/>
      <c r="H479" s="57"/>
      <c r="I479" s="57"/>
    </row>
    <row r="480" spans="2:9" x14ac:dyDescent="0.2">
      <c r="B480" s="61"/>
      <c r="C480" s="57"/>
      <c r="D480" s="57"/>
      <c r="E480" s="57"/>
      <c r="F480" s="57"/>
      <c r="G480" s="57"/>
      <c r="H480" s="57"/>
      <c r="I480" s="57"/>
    </row>
    <row r="481" spans="2:9" x14ac:dyDescent="0.2">
      <c r="B481" s="61"/>
      <c r="C481" s="57"/>
      <c r="D481" s="57"/>
      <c r="E481" s="57"/>
      <c r="F481" s="57"/>
      <c r="G481" s="57"/>
      <c r="H481" s="57"/>
      <c r="I481" s="57"/>
    </row>
    <row r="482" spans="2:9" x14ac:dyDescent="0.2">
      <c r="B482" s="61"/>
      <c r="C482" s="57"/>
      <c r="D482" s="57"/>
      <c r="E482" s="57"/>
      <c r="F482" s="57"/>
      <c r="G482" s="57"/>
      <c r="H482" s="57"/>
      <c r="I482" s="57"/>
    </row>
    <row r="483" spans="2:9" x14ac:dyDescent="0.2">
      <c r="B483" s="61"/>
      <c r="C483" s="57"/>
      <c r="D483" s="57"/>
      <c r="E483" s="57"/>
      <c r="F483" s="57"/>
      <c r="G483" s="57"/>
      <c r="H483" s="57"/>
      <c r="I483" s="57"/>
    </row>
    <row r="484" spans="2:9" x14ac:dyDescent="0.2">
      <c r="B484" s="61"/>
      <c r="C484" s="57"/>
      <c r="D484" s="57"/>
      <c r="E484" s="57"/>
      <c r="F484" s="57"/>
      <c r="G484" s="57"/>
      <c r="H484" s="57"/>
      <c r="I484" s="57"/>
    </row>
    <row r="485" spans="2:9" x14ac:dyDescent="0.2">
      <c r="B485" s="61"/>
      <c r="C485" s="57"/>
      <c r="D485" s="57"/>
      <c r="E485" s="57"/>
      <c r="F485" s="57"/>
      <c r="G485" s="57"/>
      <c r="H485" s="57"/>
      <c r="I485" s="57"/>
    </row>
    <row r="486" spans="2:9" x14ac:dyDescent="0.2">
      <c r="B486" s="61"/>
      <c r="C486" s="57"/>
      <c r="D486" s="57"/>
      <c r="E486" s="57"/>
      <c r="F486" s="57"/>
      <c r="G486" s="57"/>
      <c r="H486" s="57"/>
      <c r="I486" s="57"/>
    </row>
    <row r="487" spans="2:9" x14ac:dyDescent="0.2">
      <c r="B487" s="61"/>
      <c r="C487" s="57"/>
      <c r="D487" s="57"/>
      <c r="E487" s="57"/>
      <c r="F487" s="57"/>
      <c r="G487" s="57"/>
      <c r="H487" s="57"/>
      <c r="I487" s="57"/>
    </row>
    <row r="488" spans="2:9" x14ac:dyDescent="0.2">
      <c r="B488" s="61"/>
      <c r="C488" s="57"/>
      <c r="D488" s="57"/>
      <c r="E488" s="57"/>
      <c r="F488" s="57"/>
      <c r="G488" s="57"/>
      <c r="H488" s="57"/>
      <c r="I488" s="57"/>
    </row>
    <row r="489" spans="2:9" x14ac:dyDescent="0.2">
      <c r="B489" s="61"/>
      <c r="C489" s="57"/>
      <c r="D489" s="57"/>
      <c r="E489" s="57"/>
      <c r="F489" s="57"/>
      <c r="G489" s="57"/>
      <c r="H489" s="57"/>
      <c r="I489" s="57"/>
    </row>
    <row r="490" spans="2:9" x14ac:dyDescent="0.2">
      <c r="B490" s="61"/>
      <c r="C490" s="57"/>
      <c r="D490" s="57"/>
      <c r="E490" s="57"/>
      <c r="F490" s="57"/>
      <c r="G490" s="57"/>
      <c r="H490" s="57"/>
      <c r="I490" s="57"/>
    </row>
    <row r="491" spans="2:9" x14ac:dyDescent="0.2">
      <c r="B491" s="61"/>
      <c r="C491" s="57"/>
      <c r="D491" s="57"/>
      <c r="E491" s="57"/>
      <c r="F491" s="57"/>
      <c r="G491" s="57"/>
      <c r="H491" s="57"/>
      <c r="I491" s="57"/>
    </row>
    <row r="492" spans="2:9" x14ac:dyDescent="0.2">
      <c r="B492" s="61"/>
      <c r="C492" s="57"/>
      <c r="D492" s="57"/>
      <c r="E492" s="57"/>
      <c r="F492" s="57"/>
      <c r="G492" s="57"/>
      <c r="H492" s="57"/>
      <c r="I492" s="57"/>
    </row>
    <row r="493" spans="2:9" x14ac:dyDescent="0.2">
      <c r="B493" s="61"/>
      <c r="C493" s="57"/>
      <c r="D493" s="57"/>
      <c r="E493" s="57"/>
      <c r="F493" s="57"/>
      <c r="G493" s="57"/>
      <c r="H493" s="57"/>
      <c r="I493" s="57"/>
    </row>
    <row r="494" spans="2:9" x14ac:dyDescent="0.2">
      <c r="B494" s="61"/>
      <c r="C494" s="57"/>
      <c r="D494" s="57"/>
      <c r="E494" s="57"/>
      <c r="F494" s="57"/>
      <c r="G494" s="57"/>
      <c r="H494" s="57"/>
      <c r="I494" s="57"/>
    </row>
    <row r="495" spans="2:9" x14ac:dyDescent="0.2">
      <c r="B495" s="61"/>
      <c r="C495" s="57"/>
      <c r="D495" s="57"/>
      <c r="E495" s="57"/>
      <c r="F495" s="57"/>
      <c r="G495" s="57"/>
      <c r="H495" s="57"/>
      <c r="I495" s="57"/>
    </row>
    <row r="496" spans="2:9" x14ac:dyDescent="0.2">
      <c r="B496" s="61"/>
      <c r="C496" s="57"/>
      <c r="D496" s="57"/>
      <c r="E496" s="57"/>
      <c r="F496" s="57"/>
      <c r="G496" s="57"/>
      <c r="H496" s="57"/>
      <c r="I496" s="57"/>
    </row>
    <row r="497" spans="2:9" x14ac:dyDescent="0.2">
      <c r="B497" s="61"/>
      <c r="C497" s="57"/>
      <c r="D497" s="57"/>
      <c r="E497" s="57"/>
      <c r="F497" s="57"/>
      <c r="G497" s="57"/>
      <c r="H497" s="57"/>
      <c r="I497" s="57"/>
    </row>
    <row r="498" spans="2:9" x14ac:dyDescent="0.2">
      <c r="B498" s="61"/>
      <c r="C498" s="57"/>
      <c r="D498" s="57"/>
      <c r="E498" s="57"/>
      <c r="F498" s="57"/>
      <c r="G498" s="57"/>
      <c r="H498" s="57"/>
      <c r="I498" s="57"/>
    </row>
    <row r="499" spans="2:9" x14ac:dyDescent="0.2">
      <c r="B499" s="61"/>
      <c r="C499" s="57"/>
      <c r="D499" s="57"/>
      <c r="E499" s="57"/>
      <c r="F499" s="57"/>
      <c r="G499" s="57"/>
      <c r="H499" s="57"/>
      <c r="I499" s="57"/>
    </row>
    <row r="500" spans="2:9" x14ac:dyDescent="0.2">
      <c r="B500" s="61"/>
      <c r="C500" s="57"/>
      <c r="D500" s="57"/>
      <c r="E500" s="57"/>
      <c r="F500" s="57"/>
      <c r="G500" s="57"/>
      <c r="H500" s="57"/>
      <c r="I500" s="57"/>
    </row>
    <row r="501" spans="2:9" x14ac:dyDescent="0.2">
      <c r="B501" s="61"/>
      <c r="C501" s="57"/>
      <c r="D501" s="57"/>
      <c r="E501" s="57"/>
      <c r="F501" s="57"/>
      <c r="G501" s="57"/>
      <c r="H501" s="57"/>
      <c r="I501" s="57"/>
    </row>
    <row r="502" spans="2:9" x14ac:dyDescent="0.2">
      <c r="B502" s="61"/>
      <c r="C502" s="57"/>
      <c r="D502" s="57"/>
      <c r="E502" s="57"/>
      <c r="F502" s="57"/>
      <c r="G502" s="57"/>
      <c r="H502" s="57"/>
      <c r="I502" s="57"/>
    </row>
    <row r="503" spans="2:9" x14ac:dyDescent="0.2">
      <c r="B503" s="61"/>
      <c r="C503" s="57"/>
      <c r="D503" s="57"/>
      <c r="E503" s="57"/>
      <c r="F503" s="57"/>
      <c r="G503" s="57"/>
      <c r="H503" s="57"/>
      <c r="I503" s="57"/>
    </row>
    <row r="504" spans="2:9" x14ac:dyDescent="0.2">
      <c r="B504" s="61"/>
      <c r="C504" s="57"/>
      <c r="D504" s="57"/>
      <c r="E504" s="57"/>
      <c r="F504" s="57"/>
      <c r="G504" s="57"/>
      <c r="H504" s="57"/>
      <c r="I504" s="57"/>
    </row>
    <row r="505" spans="2:9" x14ac:dyDescent="0.2">
      <c r="B505" s="61"/>
      <c r="C505" s="57"/>
      <c r="D505" s="57"/>
      <c r="E505" s="57"/>
      <c r="F505" s="57"/>
      <c r="G505" s="57"/>
      <c r="H505" s="57"/>
      <c r="I505" s="57"/>
    </row>
    <row r="506" spans="2:9" x14ac:dyDescent="0.2">
      <c r="B506" s="61"/>
      <c r="C506" s="57"/>
      <c r="D506" s="57"/>
      <c r="E506" s="57"/>
      <c r="F506" s="57"/>
      <c r="G506" s="57"/>
      <c r="H506" s="57"/>
      <c r="I506" s="57"/>
    </row>
    <row r="507" spans="2:9" x14ac:dyDescent="0.2">
      <c r="B507" s="61"/>
      <c r="C507" s="57"/>
      <c r="D507" s="57"/>
      <c r="E507" s="57"/>
      <c r="F507" s="57"/>
      <c r="G507" s="57"/>
      <c r="H507" s="57"/>
      <c r="I507" s="57"/>
    </row>
    <row r="508" spans="2:9" x14ac:dyDescent="0.2">
      <c r="B508" s="61"/>
      <c r="C508" s="57"/>
      <c r="D508" s="57"/>
      <c r="E508" s="57"/>
      <c r="F508" s="57"/>
      <c r="G508" s="57"/>
      <c r="H508" s="57"/>
      <c r="I508" s="57"/>
    </row>
    <row r="509" spans="2:9" x14ac:dyDescent="0.2">
      <c r="B509" s="61"/>
      <c r="C509" s="57"/>
      <c r="D509" s="57"/>
      <c r="E509" s="57"/>
      <c r="F509" s="57"/>
      <c r="G509" s="57"/>
      <c r="H509" s="57"/>
      <c r="I509" s="57"/>
    </row>
    <row r="510" spans="2:9" x14ac:dyDescent="0.2">
      <c r="B510" s="61"/>
      <c r="C510" s="57"/>
      <c r="D510" s="57"/>
      <c r="E510" s="57"/>
      <c r="F510" s="57"/>
      <c r="G510" s="57"/>
      <c r="H510" s="57"/>
      <c r="I510" s="57"/>
    </row>
    <row r="511" spans="2:9" x14ac:dyDescent="0.2">
      <c r="B511" s="61"/>
      <c r="C511" s="57"/>
      <c r="D511" s="57"/>
      <c r="E511" s="57"/>
      <c r="F511" s="57"/>
      <c r="G511" s="57"/>
      <c r="H511" s="57"/>
      <c r="I511" s="57"/>
    </row>
    <row r="512" spans="2:9" x14ac:dyDescent="0.2">
      <c r="B512" s="61"/>
      <c r="C512" s="57"/>
      <c r="D512" s="57"/>
      <c r="E512" s="57"/>
      <c r="F512" s="57"/>
      <c r="G512" s="57"/>
      <c r="H512" s="57"/>
      <c r="I512" s="57"/>
    </row>
    <row r="513" spans="2:9" x14ac:dyDescent="0.2">
      <c r="B513" s="61"/>
      <c r="C513" s="57"/>
      <c r="D513" s="57"/>
      <c r="E513" s="57"/>
      <c r="F513" s="57"/>
      <c r="G513" s="57"/>
      <c r="H513" s="57"/>
      <c r="I513" s="57"/>
    </row>
    <row r="514" spans="2:9" x14ac:dyDescent="0.2">
      <c r="B514" s="61"/>
      <c r="C514" s="57"/>
      <c r="D514" s="57"/>
      <c r="E514" s="57"/>
      <c r="F514" s="57"/>
      <c r="G514" s="57"/>
      <c r="H514" s="57"/>
      <c r="I514" s="57"/>
    </row>
    <row r="515" spans="2:9" x14ac:dyDescent="0.2">
      <c r="B515" s="61"/>
      <c r="C515" s="57"/>
      <c r="D515" s="57"/>
      <c r="E515" s="57"/>
      <c r="F515" s="57"/>
      <c r="G515" s="57"/>
      <c r="H515" s="57"/>
      <c r="I515" s="57"/>
    </row>
    <row r="516" spans="2:9" x14ac:dyDescent="0.2">
      <c r="B516" s="61"/>
      <c r="C516" s="57"/>
      <c r="D516" s="57"/>
      <c r="E516" s="57"/>
      <c r="F516" s="57"/>
      <c r="G516" s="57"/>
      <c r="H516" s="57"/>
      <c r="I516" s="57"/>
    </row>
    <row r="517" spans="2:9" x14ac:dyDescent="0.2">
      <c r="B517" s="61"/>
      <c r="C517" s="57"/>
      <c r="D517" s="57"/>
      <c r="E517" s="57"/>
      <c r="F517" s="57"/>
      <c r="G517" s="57"/>
      <c r="H517" s="57"/>
      <c r="I517" s="57"/>
    </row>
    <row r="518" spans="2:9" x14ac:dyDescent="0.2">
      <c r="B518" s="61"/>
      <c r="C518" s="57"/>
      <c r="D518" s="57"/>
      <c r="E518" s="57"/>
      <c r="F518" s="57"/>
      <c r="G518" s="57"/>
      <c r="H518" s="57"/>
      <c r="I518" s="57"/>
    </row>
    <row r="519" spans="2:9" x14ac:dyDescent="0.2">
      <c r="B519" s="61"/>
      <c r="C519" s="57"/>
      <c r="D519" s="57"/>
      <c r="E519" s="57"/>
      <c r="F519" s="57"/>
      <c r="G519" s="57"/>
      <c r="H519" s="57"/>
      <c r="I519" s="57"/>
    </row>
    <row r="520" spans="2:9" x14ac:dyDescent="0.2">
      <c r="B520" s="61"/>
      <c r="C520" s="57"/>
      <c r="D520" s="57"/>
      <c r="E520" s="57"/>
      <c r="F520" s="57"/>
      <c r="G520" s="57"/>
      <c r="H520" s="57"/>
      <c r="I520" s="57"/>
    </row>
    <row r="521" spans="2:9" x14ac:dyDescent="0.2">
      <c r="B521" s="61"/>
      <c r="C521" s="57"/>
      <c r="D521" s="57"/>
      <c r="E521" s="57"/>
      <c r="F521" s="57"/>
      <c r="G521" s="57"/>
      <c r="H521" s="57"/>
      <c r="I521" s="57"/>
    </row>
    <row r="522" spans="2:9" x14ac:dyDescent="0.2">
      <c r="B522" s="61"/>
      <c r="C522" s="57"/>
      <c r="D522" s="57"/>
      <c r="E522" s="57"/>
      <c r="F522" s="57"/>
      <c r="G522" s="57"/>
      <c r="H522" s="57"/>
      <c r="I522" s="57"/>
    </row>
    <row r="523" spans="2:9" x14ac:dyDescent="0.2">
      <c r="B523" s="61"/>
      <c r="C523" s="57"/>
      <c r="D523" s="57"/>
      <c r="E523" s="57"/>
      <c r="F523" s="57"/>
      <c r="G523" s="57"/>
      <c r="H523" s="57"/>
      <c r="I523" s="57"/>
    </row>
    <row r="524" spans="2:9" x14ac:dyDescent="0.2">
      <c r="B524" s="61"/>
      <c r="C524" s="61"/>
      <c r="D524" s="61"/>
      <c r="E524" s="61"/>
      <c r="F524" s="61"/>
      <c r="G524" s="61"/>
      <c r="H524" s="61"/>
      <c r="I524" s="61"/>
    </row>
    <row r="525" spans="2:9" x14ac:dyDescent="0.2">
      <c r="B525" s="61"/>
      <c r="C525" s="61"/>
      <c r="D525" s="61"/>
      <c r="E525" s="61"/>
      <c r="F525" s="61"/>
      <c r="G525" s="61"/>
      <c r="H525" s="61"/>
      <c r="I525" s="61"/>
    </row>
    <row r="526" spans="2:9" x14ac:dyDescent="0.2">
      <c r="B526" s="61"/>
      <c r="C526" s="61"/>
      <c r="D526" s="61"/>
      <c r="E526" s="61"/>
      <c r="F526" s="61"/>
      <c r="G526" s="61"/>
      <c r="H526" s="61"/>
      <c r="I526" s="61"/>
    </row>
    <row r="527" spans="2:9" x14ac:dyDescent="0.2">
      <c r="B527" s="61"/>
      <c r="C527" s="61"/>
      <c r="D527" s="61"/>
      <c r="E527" s="61"/>
      <c r="F527" s="61"/>
      <c r="G527" s="61"/>
      <c r="H527" s="61"/>
      <c r="I527" s="61"/>
    </row>
    <row r="528" spans="2:9" x14ac:dyDescent="0.2">
      <c r="B528" s="61"/>
      <c r="C528" s="61"/>
      <c r="D528" s="61"/>
      <c r="E528" s="61"/>
      <c r="F528" s="61"/>
      <c r="G528" s="61"/>
      <c r="H528" s="61"/>
      <c r="I528" s="61"/>
    </row>
    <row r="529" spans="2:9" x14ac:dyDescent="0.2">
      <c r="B529" s="61"/>
      <c r="C529" s="61"/>
      <c r="D529" s="61"/>
      <c r="E529" s="61"/>
      <c r="F529" s="61"/>
      <c r="G529" s="61"/>
      <c r="H529" s="61"/>
      <c r="I529" s="61"/>
    </row>
  </sheetData>
  <mergeCells count="1">
    <mergeCell ref="B5:C5"/>
  </mergeCells>
  <conditionalFormatting sqref="B6:F100 H6:I100">
    <cfRule type="expression" dxfId="201" priority="7" stopIfTrue="1">
      <formula>AND($L6=1)</formula>
    </cfRule>
    <cfRule type="expression" dxfId="200" priority="8" stopIfTrue="1">
      <formula>AND($L6=2)</formula>
    </cfRule>
    <cfRule type="expression" dxfId="199" priority="9" stopIfTrue="1">
      <formula>AND($L6=3)</formula>
    </cfRule>
  </conditionalFormatting>
  <conditionalFormatting sqref="G6:G100">
    <cfRule type="expression" dxfId="198" priority="1" stopIfTrue="1">
      <formula>AND($L6=1)</formula>
    </cfRule>
    <cfRule type="expression" dxfId="197" priority="2" stopIfTrue="1">
      <formula>AND($L6=2)</formula>
    </cfRule>
    <cfRule type="expression" dxfId="196" priority="3" stopIfTrue="1">
      <formula>AND($L6=3)</formula>
    </cfRule>
  </conditionalFormatting>
  <hyperlinks>
    <hyperlink ref="A1" location="Pääsivu!A1" display="⌂"/>
  </hyperlinks>
  <pageMargins left="0.36" right="0.75" top="0.4" bottom="0.3" header="0.27" footer="0.24"/>
  <pageSetup paperSize="9" scale="85" orientation="landscape" verticalDpi="1200"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L70"/>
  <sheetViews>
    <sheetView zoomScaleNormal="100" workbookViewId="0">
      <pane ySplit="5" topLeftCell="A6" activePane="bottomLeft" state="frozen"/>
      <selection activeCell="E30" sqref="E30"/>
      <selection pane="bottomLeft" activeCell="A6" sqref="A6"/>
    </sheetView>
  </sheetViews>
  <sheetFormatPr defaultRowHeight="12.75" outlineLevelCol="1" x14ac:dyDescent="0.2"/>
  <cols>
    <col min="1" max="1" width="2.85546875" customWidth="1"/>
    <col min="2" max="2" width="2.7109375" customWidth="1"/>
    <col min="3" max="3" width="24.140625" customWidth="1"/>
    <col min="4" max="4" width="65.7109375" customWidth="1"/>
    <col min="5" max="5" width="37.7109375" customWidth="1" collapsed="1"/>
    <col min="6" max="6" width="39" hidden="1" customWidth="1" outlineLevel="1"/>
    <col min="7" max="7" width="14.28515625" hidden="1" customWidth="1" outlineLevel="1"/>
    <col min="8" max="8" width="25.5703125" hidden="1" customWidth="1" outlineLevel="1"/>
    <col min="9" max="9" width="12.85546875" hidden="1" customWidth="1" outlineLevel="1"/>
    <col min="10" max="10" width="26.5703125" hidden="1" customWidth="1" outlineLevel="1"/>
  </cols>
  <sheetData>
    <row r="1" spans="1:12" s="188" customFormat="1" ht="23.25" x14ac:dyDescent="0.35">
      <c r="A1" s="533" t="s">
        <v>336</v>
      </c>
      <c r="B1" s="187" t="s">
        <v>64</v>
      </c>
    </row>
    <row r="2" spans="1:12" x14ac:dyDescent="0.2">
      <c r="D2" s="52"/>
    </row>
    <row r="3" spans="1:12" ht="15" x14ac:dyDescent="0.25">
      <c r="B3" s="9" t="str">
        <f>CONCATENATE("Versio ",Pääsivu!D6)</f>
        <v>Versio 0.9</v>
      </c>
      <c r="C3" s="52"/>
      <c r="D3" s="52">
        <f>Pääsivu!D7</f>
        <v>42443</v>
      </c>
      <c r="E3" s="335" t="s">
        <v>252</v>
      </c>
      <c r="F3" s="332" t="s">
        <v>251</v>
      </c>
      <c r="G3" s="333"/>
      <c r="H3" s="333"/>
      <c r="I3" s="333"/>
      <c r="J3" s="334"/>
    </row>
    <row r="4" spans="1:12" ht="13.5" thickBot="1" x14ac:dyDescent="0.25">
      <c r="I4" s="53" t="s">
        <v>162</v>
      </c>
    </row>
    <row r="5" spans="1:12" ht="19.7" customHeight="1" thickBot="1" x14ac:dyDescent="0.25">
      <c r="B5" s="655" t="s">
        <v>1</v>
      </c>
      <c r="C5" s="656"/>
      <c r="D5" s="371" t="s">
        <v>3</v>
      </c>
      <c r="E5" s="371" t="s">
        <v>99</v>
      </c>
      <c r="F5" s="415" t="s">
        <v>100</v>
      </c>
      <c r="G5" s="417" t="s">
        <v>349</v>
      </c>
      <c r="H5" s="417" t="s">
        <v>101</v>
      </c>
      <c r="I5" s="417" t="s">
        <v>52</v>
      </c>
      <c r="J5" s="417" t="s">
        <v>21</v>
      </c>
    </row>
    <row r="6" spans="1:12" ht="4.5" customHeight="1" x14ac:dyDescent="0.25">
      <c r="B6" s="152"/>
      <c r="C6" s="17"/>
      <c r="D6" s="17"/>
      <c r="E6" s="18"/>
      <c r="F6" s="139"/>
      <c r="G6" s="17"/>
      <c r="H6" s="17"/>
      <c r="I6" s="155"/>
      <c r="J6" s="18"/>
      <c r="L6" s="54">
        <f>IF(B6&lt;&gt;"",1,IF(C6&lt;&gt;"",3,0))</f>
        <v>0</v>
      </c>
    </row>
    <row r="7" spans="1:12" ht="13.5" x14ac:dyDescent="0.25">
      <c r="B7" s="63" t="s">
        <v>561</v>
      </c>
      <c r="C7" s="19"/>
      <c r="D7" s="19"/>
      <c r="E7" s="20"/>
      <c r="F7" s="390"/>
      <c r="G7" s="19"/>
      <c r="H7" s="19"/>
      <c r="I7" s="155"/>
      <c r="J7" s="20"/>
      <c r="L7" s="54">
        <f>IF(B7&lt;&gt;"",1,IF(C7&lt;&gt;"",3,0))</f>
        <v>1</v>
      </c>
    </row>
    <row r="8" spans="1:12" ht="153" x14ac:dyDescent="0.25">
      <c r="B8" s="153"/>
      <c r="C8" s="588" t="s">
        <v>562</v>
      </c>
      <c r="D8" s="19" t="s">
        <v>568</v>
      </c>
      <c r="E8" s="20"/>
      <c r="F8" s="390"/>
      <c r="G8" s="19"/>
      <c r="H8" s="19"/>
      <c r="I8" s="155"/>
      <c r="J8" s="20"/>
      <c r="L8" s="54">
        <f t="shared" ref="L8:L70" si="0">IF(B8&lt;&gt;"",1,IF(C8&lt;&gt;"",3,0))</f>
        <v>3</v>
      </c>
    </row>
    <row r="9" spans="1:12" ht="13.5" x14ac:dyDescent="0.25">
      <c r="B9" s="153"/>
      <c r="C9" s="588"/>
      <c r="D9" s="19"/>
      <c r="E9" s="20"/>
      <c r="F9" s="390"/>
      <c r="G9" s="19"/>
      <c r="H9" s="19"/>
      <c r="I9" s="155"/>
      <c r="J9" s="20"/>
      <c r="L9" s="54">
        <f t="shared" si="0"/>
        <v>0</v>
      </c>
    </row>
    <row r="10" spans="1:12" ht="13.5" x14ac:dyDescent="0.25">
      <c r="B10" s="153" t="s">
        <v>563</v>
      </c>
      <c r="C10" s="588"/>
      <c r="D10" s="19"/>
      <c r="E10" s="20"/>
      <c r="F10" s="390"/>
      <c r="G10" s="19"/>
      <c r="H10" s="19"/>
      <c r="I10" s="155"/>
      <c r="J10" s="20"/>
      <c r="L10" s="54">
        <f t="shared" si="0"/>
        <v>1</v>
      </c>
    </row>
    <row r="11" spans="1:12" ht="153" x14ac:dyDescent="0.25">
      <c r="B11" s="153"/>
      <c r="C11" s="588" t="s">
        <v>564</v>
      </c>
      <c r="D11" s="572" t="s">
        <v>565</v>
      </c>
      <c r="E11" s="20"/>
      <c r="F11" s="390"/>
      <c r="G11" s="19"/>
      <c r="H11" s="19"/>
      <c r="I11" s="155"/>
      <c r="J11" s="20"/>
      <c r="L11" s="54">
        <f t="shared" si="0"/>
        <v>3</v>
      </c>
    </row>
    <row r="12" spans="1:12" ht="178.5" x14ac:dyDescent="0.25">
      <c r="B12" s="153"/>
      <c r="C12" s="588" t="s">
        <v>566</v>
      </c>
      <c r="D12" s="572" t="s">
        <v>567</v>
      </c>
      <c r="E12" s="20"/>
      <c r="F12" s="390"/>
      <c r="G12" s="19"/>
      <c r="H12" s="19"/>
      <c r="I12" s="155"/>
      <c r="J12" s="20"/>
      <c r="L12" s="54">
        <f t="shared" si="0"/>
        <v>3</v>
      </c>
    </row>
    <row r="13" spans="1:12" ht="51" x14ac:dyDescent="0.25">
      <c r="B13" s="153"/>
      <c r="C13" s="588" t="s">
        <v>569</v>
      </c>
      <c r="D13" s="572" t="s">
        <v>570</v>
      </c>
      <c r="E13" s="20"/>
      <c r="F13" s="390"/>
      <c r="G13" s="19"/>
      <c r="H13" s="19"/>
      <c r="I13" s="155"/>
      <c r="J13" s="20"/>
      <c r="L13" s="54">
        <f t="shared" si="0"/>
        <v>3</v>
      </c>
    </row>
    <row r="14" spans="1:12" ht="102" x14ac:dyDescent="0.25">
      <c r="B14" s="153"/>
      <c r="C14" s="588" t="s">
        <v>571</v>
      </c>
      <c r="D14" s="572" t="s">
        <v>572</v>
      </c>
      <c r="E14" s="20"/>
      <c r="F14" s="390"/>
      <c r="G14" s="19"/>
      <c r="H14" s="19"/>
      <c r="I14" s="155"/>
      <c r="J14" s="20"/>
      <c r="L14" s="54">
        <f t="shared" si="0"/>
        <v>3</v>
      </c>
    </row>
    <row r="15" spans="1:12" s="427" customFormat="1" ht="38.25" x14ac:dyDescent="0.25">
      <c r="B15" s="153"/>
      <c r="C15" s="588" t="s">
        <v>1084</v>
      </c>
      <c r="D15" s="572" t="s">
        <v>1085</v>
      </c>
      <c r="E15" s="433"/>
      <c r="F15" s="474"/>
      <c r="G15" s="572"/>
      <c r="H15" s="572"/>
      <c r="I15" s="155"/>
      <c r="J15" s="433"/>
      <c r="L15" s="443">
        <f t="shared" ref="L15" si="1">IF(B15&lt;&gt;"",1,IF(C15&lt;&gt;"",3,0))</f>
        <v>3</v>
      </c>
    </row>
    <row r="16" spans="1:12" ht="102" x14ac:dyDescent="0.25">
      <c r="B16" s="153"/>
      <c r="C16" s="588" t="s">
        <v>574</v>
      </c>
      <c r="D16" s="19" t="s">
        <v>573</v>
      </c>
      <c r="E16" s="20"/>
      <c r="F16" s="390"/>
      <c r="G16" s="19"/>
      <c r="H16" s="19"/>
      <c r="I16" s="155"/>
      <c r="J16" s="20"/>
      <c r="L16" s="54">
        <f t="shared" si="0"/>
        <v>3</v>
      </c>
    </row>
    <row r="17" spans="2:12" ht="102" x14ac:dyDescent="0.25">
      <c r="B17" s="153"/>
      <c r="C17" s="588" t="s">
        <v>576</v>
      </c>
      <c r="D17" s="19" t="s">
        <v>575</v>
      </c>
      <c r="E17" s="20"/>
      <c r="F17" s="390"/>
      <c r="G17" s="19"/>
      <c r="H17" s="19"/>
      <c r="I17" s="155"/>
      <c r="J17" s="20"/>
      <c r="L17" s="54">
        <f t="shared" si="0"/>
        <v>3</v>
      </c>
    </row>
    <row r="18" spans="2:12" ht="178.5" x14ac:dyDescent="0.25">
      <c r="B18" s="153"/>
      <c r="C18" s="588" t="s">
        <v>577</v>
      </c>
      <c r="D18" s="19" t="s">
        <v>578</v>
      </c>
      <c r="E18" s="20"/>
      <c r="F18" s="390"/>
      <c r="G18" s="19"/>
      <c r="H18" s="19"/>
      <c r="I18" s="155"/>
      <c r="J18" s="20"/>
      <c r="L18" s="54">
        <f t="shared" si="0"/>
        <v>3</v>
      </c>
    </row>
    <row r="19" spans="2:12" ht="140.25" x14ac:dyDescent="0.25">
      <c r="B19" s="153"/>
      <c r="C19" s="588" t="s">
        <v>579</v>
      </c>
      <c r="D19" s="19" t="s">
        <v>580</v>
      </c>
      <c r="E19" s="20"/>
      <c r="F19" s="390"/>
      <c r="G19" s="19"/>
      <c r="H19" s="19"/>
      <c r="I19" s="155"/>
      <c r="J19" s="20"/>
      <c r="L19" s="54">
        <f t="shared" si="0"/>
        <v>3</v>
      </c>
    </row>
    <row r="20" spans="2:12" ht="127.5" x14ac:dyDescent="0.25">
      <c r="B20" s="153"/>
      <c r="C20" s="588" t="s">
        <v>582</v>
      </c>
      <c r="D20" s="19" t="s">
        <v>581</v>
      </c>
      <c r="E20" s="20"/>
      <c r="F20" s="390"/>
      <c r="G20" s="19"/>
      <c r="H20" s="19"/>
      <c r="I20" s="155"/>
      <c r="J20" s="20"/>
      <c r="L20" s="54">
        <f t="shared" si="0"/>
        <v>3</v>
      </c>
    </row>
    <row r="21" spans="2:12" ht="89.25" x14ac:dyDescent="0.25">
      <c r="B21" s="153"/>
      <c r="C21" s="588" t="s">
        <v>583</v>
      </c>
      <c r="D21" s="572" t="s">
        <v>585</v>
      </c>
      <c r="E21" s="20"/>
      <c r="F21" s="390"/>
      <c r="G21" s="19"/>
      <c r="H21" s="19"/>
      <c r="I21" s="155"/>
      <c r="J21" s="20"/>
      <c r="L21" s="54">
        <f t="shared" si="0"/>
        <v>3</v>
      </c>
    </row>
    <row r="22" spans="2:12" ht="76.5" x14ac:dyDescent="0.25">
      <c r="B22" s="153"/>
      <c r="C22" s="588" t="s">
        <v>584</v>
      </c>
      <c r="D22" s="572" t="s">
        <v>586</v>
      </c>
      <c r="E22" s="20"/>
      <c r="F22" s="390"/>
      <c r="G22" s="19"/>
      <c r="H22" s="19"/>
      <c r="I22" s="155"/>
      <c r="J22" s="20"/>
      <c r="L22" s="54">
        <f t="shared" si="0"/>
        <v>3</v>
      </c>
    </row>
    <row r="23" spans="2:12" ht="89.25" x14ac:dyDescent="0.25">
      <c r="B23" s="153"/>
      <c r="C23" s="588" t="s">
        <v>587</v>
      </c>
      <c r="D23" s="572" t="s">
        <v>588</v>
      </c>
      <c r="E23" s="20"/>
      <c r="F23" s="390"/>
      <c r="G23" s="19"/>
      <c r="H23" s="19"/>
      <c r="I23" s="155"/>
      <c r="J23" s="20"/>
      <c r="L23" s="54">
        <f t="shared" si="0"/>
        <v>3</v>
      </c>
    </row>
    <row r="24" spans="2:12" ht="76.5" x14ac:dyDescent="0.25">
      <c r="B24" s="153"/>
      <c r="C24" s="588" t="s">
        <v>589</v>
      </c>
      <c r="D24" s="19" t="s">
        <v>591</v>
      </c>
      <c r="E24" s="20"/>
      <c r="F24" s="390"/>
      <c r="G24" s="19"/>
      <c r="H24" s="19"/>
      <c r="I24" s="155"/>
      <c r="J24" s="20"/>
      <c r="L24" s="54">
        <f t="shared" si="0"/>
        <v>3</v>
      </c>
    </row>
    <row r="25" spans="2:12" ht="63.75" x14ac:dyDescent="0.25">
      <c r="B25" s="153"/>
      <c r="C25" s="588" t="s">
        <v>590</v>
      </c>
      <c r="D25" s="19" t="s">
        <v>592</v>
      </c>
      <c r="E25" s="20"/>
      <c r="F25" s="390"/>
      <c r="G25" s="19"/>
      <c r="H25" s="19"/>
      <c r="I25" s="155"/>
      <c r="J25" s="20"/>
      <c r="L25" s="54">
        <f t="shared" si="0"/>
        <v>3</v>
      </c>
    </row>
    <row r="26" spans="2:12" ht="13.5" x14ac:dyDescent="0.25">
      <c r="B26" s="153"/>
      <c r="C26" s="588"/>
      <c r="D26" s="19"/>
      <c r="E26" s="20"/>
      <c r="F26" s="390"/>
      <c r="G26" s="19"/>
      <c r="H26" s="19"/>
      <c r="I26" s="155"/>
      <c r="J26" s="20"/>
      <c r="L26" s="54">
        <f t="shared" si="0"/>
        <v>0</v>
      </c>
    </row>
    <row r="27" spans="2:12" ht="13.5" x14ac:dyDescent="0.25">
      <c r="B27" s="153" t="s">
        <v>593</v>
      </c>
      <c r="C27" s="588"/>
      <c r="D27" s="19"/>
      <c r="E27" s="20"/>
      <c r="F27" s="390"/>
      <c r="G27" s="19"/>
      <c r="H27" s="19"/>
      <c r="I27" s="155"/>
      <c r="J27" s="20"/>
      <c r="L27" s="54">
        <f t="shared" si="0"/>
        <v>1</v>
      </c>
    </row>
    <row r="28" spans="2:12" ht="102" x14ac:dyDescent="0.25">
      <c r="B28" s="153"/>
      <c r="C28" s="588" t="s">
        <v>594</v>
      </c>
      <c r="D28" s="19" t="s">
        <v>597</v>
      </c>
      <c r="E28" s="20"/>
      <c r="F28" s="390"/>
      <c r="G28" s="19"/>
      <c r="H28" s="19"/>
      <c r="I28" s="155"/>
      <c r="J28" s="20"/>
      <c r="L28" s="54">
        <f t="shared" si="0"/>
        <v>3</v>
      </c>
    </row>
    <row r="29" spans="2:12" ht="102" x14ac:dyDescent="0.25">
      <c r="B29" s="153"/>
      <c r="C29" s="588" t="s">
        <v>595</v>
      </c>
      <c r="D29" s="19" t="s">
        <v>598</v>
      </c>
      <c r="E29" s="20"/>
      <c r="F29" s="390"/>
      <c r="G29" s="19"/>
      <c r="H29" s="19"/>
      <c r="I29" s="155"/>
      <c r="J29" s="20"/>
      <c r="L29" s="54">
        <f t="shared" si="0"/>
        <v>3</v>
      </c>
    </row>
    <row r="30" spans="2:12" ht="63.75" x14ac:dyDescent="0.25">
      <c r="B30" s="153"/>
      <c r="C30" s="588" t="s">
        <v>596</v>
      </c>
      <c r="D30" s="19" t="s">
        <v>599</v>
      </c>
      <c r="E30" s="20"/>
      <c r="F30" s="390"/>
      <c r="G30" s="19"/>
      <c r="H30" s="19"/>
      <c r="I30" s="155"/>
      <c r="J30" s="20"/>
      <c r="L30" s="54">
        <f t="shared" si="0"/>
        <v>3</v>
      </c>
    </row>
    <row r="31" spans="2:12" ht="89.25" x14ac:dyDescent="0.25">
      <c r="B31" s="153"/>
      <c r="C31" s="588" t="s">
        <v>600</v>
      </c>
      <c r="D31" s="19" t="s">
        <v>604</v>
      </c>
      <c r="E31" s="20"/>
      <c r="F31" s="390"/>
      <c r="G31" s="19"/>
      <c r="H31" s="19"/>
      <c r="I31" s="155"/>
      <c r="J31" s="20"/>
      <c r="L31" s="54">
        <f t="shared" si="0"/>
        <v>3</v>
      </c>
    </row>
    <row r="32" spans="2:12" ht="63.75" x14ac:dyDescent="0.25">
      <c r="B32" s="153"/>
      <c r="C32" s="588" t="s">
        <v>601</v>
      </c>
      <c r="D32" s="19" t="s">
        <v>603</v>
      </c>
      <c r="E32" s="20"/>
      <c r="F32" s="390"/>
      <c r="G32" s="19"/>
      <c r="H32" s="19"/>
      <c r="I32" s="155"/>
      <c r="J32" s="20"/>
      <c r="L32" s="54">
        <f t="shared" si="0"/>
        <v>3</v>
      </c>
    </row>
    <row r="33" spans="2:12" ht="331.5" x14ac:dyDescent="0.25">
      <c r="B33" s="153"/>
      <c r="C33" s="588" t="s">
        <v>602</v>
      </c>
      <c r="D33" s="19" t="s">
        <v>605</v>
      </c>
      <c r="E33" s="20"/>
      <c r="F33" s="390"/>
      <c r="G33" s="19"/>
      <c r="H33" s="19"/>
      <c r="I33" s="155"/>
      <c r="J33" s="20"/>
      <c r="L33" s="54">
        <f t="shared" si="0"/>
        <v>3</v>
      </c>
    </row>
    <row r="34" spans="2:12" ht="89.25" x14ac:dyDescent="0.25">
      <c r="B34" s="153"/>
      <c r="C34" s="588" t="s">
        <v>607</v>
      </c>
      <c r="D34" s="19" t="s">
        <v>606</v>
      </c>
      <c r="E34" s="20"/>
      <c r="F34" s="390"/>
      <c r="G34" s="19"/>
      <c r="H34" s="19"/>
      <c r="I34" s="155"/>
      <c r="J34" s="20"/>
      <c r="L34" s="54">
        <f t="shared" si="0"/>
        <v>3</v>
      </c>
    </row>
    <row r="35" spans="2:12" ht="13.5" x14ac:dyDescent="0.25">
      <c r="B35" s="153"/>
      <c r="C35" s="588"/>
      <c r="D35" s="19"/>
      <c r="E35" s="20"/>
      <c r="F35" s="390"/>
      <c r="G35" s="19"/>
      <c r="H35" s="19"/>
      <c r="I35" s="155"/>
      <c r="J35" s="20"/>
      <c r="L35" s="54">
        <f t="shared" si="0"/>
        <v>0</v>
      </c>
    </row>
    <row r="36" spans="2:12" ht="13.5" x14ac:dyDescent="0.25">
      <c r="B36" s="153"/>
      <c r="C36" s="588"/>
      <c r="D36" s="19"/>
      <c r="E36" s="20"/>
      <c r="F36" s="390"/>
      <c r="G36" s="19"/>
      <c r="H36" s="19"/>
      <c r="I36" s="155"/>
      <c r="J36" s="20"/>
      <c r="L36" s="54">
        <f t="shared" si="0"/>
        <v>0</v>
      </c>
    </row>
    <row r="37" spans="2:12" ht="13.5" x14ac:dyDescent="0.25">
      <c r="B37" s="153"/>
      <c r="C37" s="588"/>
      <c r="D37" s="19"/>
      <c r="E37" s="20"/>
      <c r="F37" s="390"/>
      <c r="G37" s="19"/>
      <c r="H37" s="19"/>
      <c r="I37" s="155"/>
      <c r="J37" s="20"/>
      <c r="L37" s="54">
        <f t="shared" si="0"/>
        <v>0</v>
      </c>
    </row>
    <row r="38" spans="2:12" ht="13.5" x14ac:dyDescent="0.25">
      <c r="B38" s="153"/>
      <c r="C38" s="588"/>
      <c r="D38" s="19"/>
      <c r="E38" s="20"/>
      <c r="F38" s="390"/>
      <c r="G38" s="19"/>
      <c r="H38" s="19"/>
      <c r="I38" s="155"/>
      <c r="J38" s="20"/>
      <c r="L38" s="54">
        <f t="shared" si="0"/>
        <v>0</v>
      </c>
    </row>
    <row r="39" spans="2:12" ht="13.5" x14ac:dyDescent="0.25">
      <c r="B39" s="153"/>
      <c r="C39" s="588"/>
      <c r="D39" s="19"/>
      <c r="E39" s="20"/>
      <c r="F39" s="390"/>
      <c r="G39" s="19"/>
      <c r="H39" s="19"/>
      <c r="I39" s="155"/>
      <c r="J39" s="20"/>
      <c r="L39" s="54">
        <f t="shared" si="0"/>
        <v>0</v>
      </c>
    </row>
    <row r="40" spans="2:12" ht="13.5" x14ac:dyDescent="0.25">
      <c r="B40" s="153"/>
      <c r="C40" s="588"/>
      <c r="D40" s="19"/>
      <c r="E40" s="20"/>
      <c r="F40" s="390"/>
      <c r="G40" s="19"/>
      <c r="H40" s="19"/>
      <c r="I40" s="155"/>
      <c r="J40" s="20"/>
      <c r="L40" s="54">
        <f t="shared" si="0"/>
        <v>0</v>
      </c>
    </row>
    <row r="41" spans="2:12" ht="13.5" x14ac:dyDescent="0.25">
      <c r="B41" s="153"/>
      <c r="C41" s="588"/>
      <c r="D41" s="19"/>
      <c r="E41" s="20"/>
      <c r="F41" s="390"/>
      <c r="G41" s="19"/>
      <c r="H41" s="19"/>
      <c r="I41" s="155"/>
      <c r="J41" s="20"/>
      <c r="L41" s="54">
        <f t="shared" si="0"/>
        <v>0</v>
      </c>
    </row>
    <row r="42" spans="2:12" ht="13.5" x14ac:dyDescent="0.25">
      <c r="B42" s="153"/>
      <c r="C42" s="588"/>
      <c r="D42" s="19"/>
      <c r="E42" s="20"/>
      <c r="F42" s="390"/>
      <c r="G42" s="19"/>
      <c r="H42" s="19"/>
      <c r="I42" s="155"/>
      <c r="J42" s="20"/>
      <c r="L42" s="54">
        <f t="shared" si="0"/>
        <v>0</v>
      </c>
    </row>
    <row r="43" spans="2:12" ht="13.5" x14ac:dyDescent="0.25">
      <c r="B43" s="153"/>
      <c r="C43" s="588"/>
      <c r="D43" s="19"/>
      <c r="E43" s="20"/>
      <c r="F43" s="390"/>
      <c r="G43" s="19"/>
      <c r="H43" s="19"/>
      <c r="I43" s="155"/>
      <c r="J43" s="20"/>
      <c r="L43" s="54">
        <f t="shared" si="0"/>
        <v>0</v>
      </c>
    </row>
    <row r="44" spans="2:12" ht="13.5" x14ac:dyDescent="0.25">
      <c r="B44" s="153"/>
      <c r="C44" s="588"/>
      <c r="D44" s="19"/>
      <c r="E44" s="20"/>
      <c r="F44" s="390"/>
      <c r="G44" s="19"/>
      <c r="H44" s="19"/>
      <c r="I44" s="155"/>
      <c r="J44" s="20"/>
      <c r="L44" s="54">
        <f t="shared" si="0"/>
        <v>0</v>
      </c>
    </row>
    <row r="45" spans="2:12" ht="13.5" x14ac:dyDescent="0.25">
      <c r="B45" s="153"/>
      <c r="C45" s="588"/>
      <c r="D45" s="19"/>
      <c r="E45" s="20"/>
      <c r="F45" s="390"/>
      <c r="G45" s="19"/>
      <c r="H45" s="19"/>
      <c r="I45" s="155"/>
      <c r="J45" s="20"/>
      <c r="L45" s="54">
        <f t="shared" si="0"/>
        <v>0</v>
      </c>
    </row>
    <row r="46" spans="2:12" ht="13.5" x14ac:dyDescent="0.25">
      <c r="B46" s="153"/>
      <c r="C46" s="588"/>
      <c r="D46" s="19"/>
      <c r="E46" s="20"/>
      <c r="F46" s="390"/>
      <c r="G46" s="19"/>
      <c r="H46" s="19"/>
      <c r="I46" s="155"/>
      <c r="J46" s="20"/>
      <c r="L46" s="54">
        <f t="shared" si="0"/>
        <v>0</v>
      </c>
    </row>
    <row r="47" spans="2:12" ht="13.5" x14ac:dyDescent="0.25">
      <c r="B47" s="153"/>
      <c r="C47" s="588"/>
      <c r="D47" s="19"/>
      <c r="E47" s="20"/>
      <c r="F47" s="390"/>
      <c r="G47" s="19"/>
      <c r="H47" s="19"/>
      <c r="I47" s="155"/>
      <c r="J47" s="20"/>
      <c r="L47" s="54">
        <f t="shared" si="0"/>
        <v>0</v>
      </c>
    </row>
    <row r="48" spans="2:12" ht="13.5" x14ac:dyDescent="0.25">
      <c r="B48" s="153"/>
      <c r="C48" s="588"/>
      <c r="D48" s="19"/>
      <c r="E48" s="20"/>
      <c r="F48" s="390"/>
      <c r="G48" s="19"/>
      <c r="H48" s="19"/>
      <c r="I48" s="155"/>
      <c r="J48" s="20"/>
      <c r="L48" s="54">
        <f t="shared" si="0"/>
        <v>0</v>
      </c>
    </row>
    <row r="49" spans="2:12" ht="13.5" x14ac:dyDescent="0.25">
      <c r="B49" s="153"/>
      <c r="C49" s="588"/>
      <c r="D49" s="19"/>
      <c r="E49" s="20"/>
      <c r="F49" s="390"/>
      <c r="G49" s="19"/>
      <c r="H49" s="19"/>
      <c r="I49" s="155"/>
      <c r="J49" s="20"/>
      <c r="L49" s="54">
        <f t="shared" si="0"/>
        <v>0</v>
      </c>
    </row>
    <row r="50" spans="2:12" ht="13.5" x14ac:dyDescent="0.25">
      <c r="B50" s="153"/>
      <c r="C50" s="588"/>
      <c r="D50" s="19"/>
      <c r="E50" s="20"/>
      <c r="F50" s="390"/>
      <c r="G50" s="19"/>
      <c r="H50" s="19"/>
      <c r="I50" s="155"/>
      <c r="J50" s="20"/>
      <c r="L50" s="54">
        <f t="shared" si="0"/>
        <v>0</v>
      </c>
    </row>
    <row r="51" spans="2:12" ht="13.5" x14ac:dyDescent="0.25">
      <c r="B51" s="153"/>
      <c r="C51" s="588"/>
      <c r="D51" s="19"/>
      <c r="E51" s="20"/>
      <c r="F51" s="390"/>
      <c r="G51" s="19"/>
      <c r="H51" s="19"/>
      <c r="I51" s="155"/>
      <c r="J51" s="20"/>
      <c r="L51" s="54">
        <f t="shared" si="0"/>
        <v>0</v>
      </c>
    </row>
    <row r="52" spans="2:12" ht="13.5" x14ac:dyDescent="0.25">
      <c r="B52" s="153"/>
      <c r="C52" s="588"/>
      <c r="D52" s="19"/>
      <c r="E52" s="20"/>
      <c r="F52" s="390"/>
      <c r="G52" s="19"/>
      <c r="H52" s="19"/>
      <c r="I52" s="155"/>
      <c r="J52" s="20"/>
      <c r="L52" s="54">
        <f t="shared" si="0"/>
        <v>0</v>
      </c>
    </row>
    <row r="53" spans="2:12" ht="13.5" x14ac:dyDescent="0.25">
      <c r="B53" s="153"/>
      <c r="C53" s="588"/>
      <c r="D53" s="19"/>
      <c r="E53" s="20"/>
      <c r="F53" s="390"/>
      <c r="G53" s="19"/>
      <c r="H53" s="19"/>
      <c r="I53" s="155"/>
      <c r="J53" s="20"/>
      <c r="L53" s="54">
        <f t="shared" si="0"/>
        <v>0</v>
      </c>
    </row>
    <row r="54" spans="2:12" ht="13.5" x14ac:dyDescent="0.25">
      <c r="B54" s="153"/>
      <c r="C54" s="588"/>
      <c r="D54" s="19"/>
      <c r="E54" s="20"/>
      <c r="F54" s="390"/>
      <c r="G54" s="19"/>
      <c r="H54" s="19"/>
      <c r="I54" s="155"/>
      <c r="J54" s="20"/>
      <c r="L54" s="54">
        <f t="shared" si="0"/>
        <v>0</v>
      </c>
    </row>
    <row r="55" spans="2:12" ht="13.5" x14ac:dyDescent="0.25">
      <c r="B55" s="153"/>
      <c r="C55" s="588"/>
      <c r="D55" s="19"/>
      <c r="E55" s="20"/>
      <c r="F55" s="390"/>
      <c r="G55" s="19"/>
      <c r="H55" s="19"/>
      <c r="I55" s="155"/>
      <c r="J55" s="20"/>
      <c r="L55" s="54">
        <f t="shared" si="0"/>
        <v>0</v>
      </c>
    </row>
    <row r="56" spans="2:12" ht="13.5" x14ac:dyDescent="0.25">
      <c r="B56" s="153"/>
      <c r="C56" s="588"/>
      <c r="D56" s="19"/>
      <c r="E56" s="20"/>
      <c r="F56" s="390"/>
      <c r="G56" s="19"/>
      <c r="H56" s="19"/>
      <c r="I56" s="155"/>
      <c r="J56" s="20"/>
      <c r="L56" s="54">
        <f t="shared" si="0"/>
        <v>0</v>
      </c>
    </row>
    <row r="57" spans="2:12" ht="13.5" x14ac:dyDescent="0.25">
      <c r="B57" s="153"/>
      <c r="C57" s="588"/>
      <c r="D57" s="19"/>
      <c r="E57" s="20"/>
      <c r="F57" s="390"/>
      <c r="G57" s="19"/>
      <c r="H57" s="19"/>
      <c r="I57" s="155"/>
      <c r="J57" s="20"/>
      <c r="L57" s="54">
        <f t="shared" si="0"/>
        <v>0</v>
      </c>
    </row>
    <row r="58" spans="2:12" ht="13.5" x14ac:dyDescent="0.25">
      <c r="B58" s="153"/>
      <c r="C58" s="588"/>
      <c r="D58" s="19"/>
      <c r="E58" s="20"/>
      <c r="F58" s="390"/>
      <c r="G58" s="19"/>
      <c r="H58" s="19"/>
      <c r="I58" s="155"/>
      <c r="J58" s="20"/>
      <c r="L58" s="54">
        <f t="shared" si="0"/>
        <v>0</v>
      </c>
    </row>
    <row r="59" spans="2:12" ht="13.5" x14ac:dyDescent="0.25">
      <c r="B59" s="153"/>
      <c r="C59" s="588"/>
      <c r="D59" s="19"/>
      <c r="E59" s="20"/>
      <c r="F59" s="390"/>
      <c r="G59" s="19"/>
      <c r="H59" s="19"/>
      <c r="I59" s="155"/>
      <c r="J59" s="20"/>
      <c r="L59" s="54">
        <f t="shared" si="0"/>
        <v>0</v>
      </c>
    </row>
    <row r="60" spans="2:12" ht="13.5" x14ac:dyDescent="0.25">
      <c r="B60" s="153"/>
      <c r="C60" s="588"/>
      <c r="D60" s="19"/>
      <c r="E60" s="20"/>
      <c r="F60" s="390"/>
      <c r="G60" s="19"/>
      <c r="H60" s="19"/>
      <c r="I60" s="155"/>
      <c r="J60" s="20"/>
      <c r="L60" s="54">
        <f t="shared" si="0"/>
        <v>0</v>
      </c>
    </row>
    <row r="61" spans="2:12" ht="13.5" x14ac:dyDescent="0.25">
      <c r="B61" s="153"/>
      <c r="C61" s="588"/>
      <c r="D61" s="19"/>
      <c r="E61" s="20"/>
      <c r="F61" s="390"/>
      <c r="G61" s="19"/>
      <c r="H61" s="19"/>
      <c r="I61" s="155"/>
      <c r="J61" s="20"/>
      <c r="L61" s="54">
        <f t="shared" si="0"/>
        <v>0</v>
      </c>
    </row>
    <row r="62" spans="2:12" ht="13.5" x14ac:dyDescent="0.25">
      <c r="B62" s="153"/>
      <c r="C62" s="588"/>
      <c r="D62" s="19"/>
      <c r="E62" s="20"/>
      <c r="F62" s="390"/>
      <c r="G62" s="19"/>
      <c r="H62" s="19"/>
      <c r="I62" s="155"/>
      <c r="J62" s="20"/>
      <c r="L62" s="54">
        <f t="shared" si="0"/>
        <v>0</v>
      </c>
    </row>
    <row r="63" spans="2:12" ht="13.5" x14ac:dyDescent="0.25">
      <c r="B63" s="153"/>
      <c r="C63" s="588"/>
      <c r="D63" s="19"/>
      <c r="E63" s="20"/>
      <c r="F63" s="390"/>
      <c r="G63" s="19"/>
      <c r="H63" s="19"/>
      <c r="I63" s="155"/>
      <c r="J63" s="20"/>
      <c r="L63" s="54">
        <f t="shared" si="0"/>
        <v>0</v>
      </c>
    </row>
    <row r="64" spans="2:12" ht="13.5" x14ac:dyDescent="0.25">
      <c r="B64" s="153"/>
      <c r="C64" s="588"/>
      <c r="D64" s="19"/>
      <c r="E64" s="20"/>
      <c r="F64" s="390"/>
      <c r="G64" s="19"/>
      <c r="H64" s="19"/>
      <c r="I64" s="155"/>
      <c r="J64" s="20"/>
      <c r="L64" s="54">
        <f t="shared" si="0"/>
        <v>0</v>
      </c>
    </row>
    <row r="65" spans="2:12" ht="13.5" x14ac:dyDescent="0.25">
      <c r="B65" s="153"/>
      <c r="C65" s="588"/>
      <c r="D65" s="19"/>
      <c r="E65" s="20"/>
      <c r="F65" s="390"/>
      <c r="G65" s="19"/>
      <c r="H65" s="19"/>
      <c r="I65" s="155"/>
      <c r="J65" s="20"/>
      <c r="L65" s="54">
        <f t="shared" si="0"/>
        <v>0</v>
      </c>
    </row>
    <row r="66" spans="2:12" ht="13.5" x14ac:dyDescent="0.25">
      <c r="B66" s="153"/>
      <c r="C66" s="588"/>
      <c r="D66" s="19"/>
      <c r="E66" s="20"/>
      <c r="F66" s="390"/>
      <c r="G66" s="19"/>
      <c r="H66" s="19"/>
      <c r="I66" s="155"/>
      <c r="J66" s="20"/>
      <c r="L66" s="54">
        <f t="shared" si="0"/>
        <v>0</v>
      </c>
    </row>
    <row r="67" spans="2:12" ht="13.5" x14ac:dyDescent="0.25">
      <c r="B67" s="153"/>
      <c r="C67" s="588"/>
      <c r="D67" s="19"/>
      <c r="E67" s="20"/>
      <c r="F67" s="390"/>
      <c r="G67" s="19"/>
      <c r="H67" s="19"/>
      <c r="I67" s="155"/>
      <c r="J67" s="20"/>
      <c r="L67" s="54">
        <f t="shared" si="0"/>
        <v>0</v>
      </c>
    </row>
    <row r="68" spans="2:12" ht="13.5" x14ac:dyDescent="0.25">
      <c r="B68" s="153"/>
      <c r="C68" s="588"/>
      <c r="D68" s="19"/>
      <c r="E68" s="20"/>
      <c r="F68" s="390"/>
      <c r="G68" s="19"/>
      <c r="H68" s="19"/>
      <c r="I68" s="155"/>
      <c r="J68" s="20"/>
      <c r="L68" s="54">
        <f t="shared" si="0"/>
        <v>0</v>
      </c>
    </row>
    <row r="69" spans="2:12" ht="13.5" x14ac:dyDescent="0.25">
      <c r="B69" s="153"/>
      <c r="C69" s="588"/>
      <c r="D69" s="19"/>
      <c r="E69" s="20"/>
      <c r="F69" s="390"/>
      <c r="G69" s="19"/>
      <c r="H69" s="19"/>
      <c r="I69" s="155"/>
      <c r="J69" s="20"/>
      <c r="L69" s="54">
        <f t="shared" si="0"/>
        <v>0</v>
      </c>
    </row>
    <row r="70" spans="2:12" ht="14.25" thickBot="1" x14ac:dyDescent="0.3">
      <c r="B70" s="154"/>
      <c r="C70" s="589"/>
      <c r="D70" s="21"/>
      <c r="E70" s="22"/>
      <c r="F70" s="391"/>
      <c r="G70" s="21"/>
      <c r="H70" s="21"/>
      <c r="I70" s="156"/>
      <c r="J70" s="22"/>
      <c r="L70" s="54">
        <f t="shared" si="0"/>
        <v>0</v>
      </c>
    </row>
  </sheetData>
  <mergeCells count="1">
    <mergeCell ref="B5:C5"/>
  </mergeCells>
  <phoneticPr fontId="17" type="noConversion"/>
  <conditionalFormatting sqref="I6:I14 I16:I70">
    <cfRule type="expression" dxfId="195" priority="16" stopIfTrue="1">
      <formula>AND($M6=1)</formula>
    </cfRule>
    <cfRule type="expression" dxfId="194" priority="17" stopIfTrue="1">
      <formula>AND($M6=2)</formula>
    </cfRule>
    <cfRule type="expression" dxfId="193" priority="18" stopIfTrue="1">
      <formula>AND($M6=3)</formula>
    </cfRule>
  </conditionalFormatting>
  <conditionalFormatting sqref="H7:J14 B7:F14 B16:F301 H16:J301">
    <cfRule type="expression" dxfId="192" priority="13" stopIfTrue="1">
      <formula>AND($L7=1)</formula>
    </cfRule>
    <cfRule type="expression" dxfId="191" priority="14" stopIfTrue="1">
      <formula>AND($L7=2)</formula>
    </cfRule>
    <cfRule type="expression" dxfId="190" priority="15" stopIfTrue="1">
      <formula>AND($L7=3)</formula>
    </cfRule>
  </conditionalFormatting>
  <conditionalFormatting sqref="G7:G14 G16:G301">
    <cfRule type="expression" dxfId="189" priority="10" stopIfTrue="1">
      <formula>AND($L7=1)</formula>
    </cfRule>
    <cfRule type="expression" dxfId="188" priority="11" stopIfTrue="1">
      <formula>AND($L7=2)</formula>
    </cfRule>
    <cfRule type="expression" dxfId="187" priority="12" stopIfTrue="1">
      <formula>AND($L7=3)</formula>
    </cfRule>
  </conditionalFormatting>
  <conditionalFormatting sqref="I15">
    <cfRule type="expression" dxfId="186" priority="7" stopIfTrue="1">
      <formula>AND($M15=1)</formula>
    </cfRule>
    <cfRule type="expression" dxfId="185" priority="8" stopIfTrue="1">
      <formula>AND($M15=2)</formula>
    </cfRule>
    <cfRule type="expression" dxfId="184" priority="9" stopIfTrue="1">
      <formula>AND($M15=3)</formula>
    </cfRule>
  </conditionalFormatting>
  <conditionalFormatting sqref="B15:F15 H15:J15">
    <cfRule type="expression" dxfId="183" priority="4" stopIfTrue="1">
      <formula>AND($L15=1)</formula>
    </cfRule>
    <cfRule type="expression" dxfId="182" priority="5" stopIfTrue="1">
      <formula>AND($L15=2)</formula>
    </cfRule>
    <cfRule type="expression" dxfId="181" priority="6" stopIfTrue="1">
      <formula>AND($L15=3)</formula>
    </cfRule>
  </conditionalFormatting>
  <conditionalFormatting sqref="G15">
    <cfRule type="expression" dxfId="180" priority="1" stopIfTrue="1">
      <formula>AND($L15=1)</formula>
    </cfRule>
    <cfRule type="expression" dxfId="179" priority="2" stopIfTrue="1">
      <formula>AND($L15=2)</formula>
    </cfRule>
    <cfRule type="expression" dxfId="178" priority="3" stopIfTrue="1">
      <formula>AND($L15=3)</formula>
    </cfRule>
  </conditionalFormatting>
  <dataValidations xWindow="1273" yWindow="395" count="2">
    <dataValidation type="list" allowBlank="1" showInputMessage="1" showErrorMessage="1" errorTitle="Virheellinen arvo" error="Valitse listasta" promptTitle="Palvelutaso" prompt="- A: Lähtötaso_x000a_- B: Normaali_x000a_- C: Laajennettu_x000a_- D: Kriittinen_x000a_- E: Erittäin kriittinen" sqref="I6:I70">
      <formula1>"A:Lähtötaso, B:Normaali,C:Laajennettu,D:Kriittinen,E:Erittäin kriittinen"</formula1>
    </dataValidation>
    <dataValidation type="list" allowBlank="1" showInputMessage="1" showErrorMessage="1" errorTitle="Virheellinen valinta" error="Valtise listasta" promptTitle="Onko MDS?" prompt="- Kyllä_x000a_- Ei" sqref="G7:G70">
      <formula1>"Kyllä, Ei"</formula1>
    </dataValidation>
  </dataValidations>
  <hyperlinks>
    <hyperlink ref="A1" location="Pääsivu!A1" display="⌂"/>
  </hyperlinks>
  <pageMargins left="0.39" right="0.25" top="0.28000000000000003" bottom="0.33" header="0.21" footer="0.24"/>
  <pageSetup paperSize="9" scale="9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F23"/>
  <sheetViews>
    <sheetView zoomScaleNormal="100" workbookViewId="0">
      <selection activeCell="F9" sqref="F9"/>
    </sheetView>
  </sheetViews>
  <sheetFormatPr defaultRowHeight="12.75" x14ac:dyDescent="0.2"/>
  <cols>
    <col min="1" max="1" width="1" customWidth="1"/>
    <col min="2" max="2" width="3.140625" customWidth="1"/>
    <col min="3" max="3" width="7.140625" customWidth="1"/>
    <col min="4" max="4" width="11.5703125" customWidth="1"/>
    <col min="5" max="5" width="20" customWidth="1"/>
    <col min="6" max="6" width="51.42578125" customWidth="1"/>
  </cols>
  <sheetData>
    <row r="1" spans="2:6" ht="4.5" customHeight="1" x14ac:dyDescent="0.2"/>
    <row r="2" spans="2:6" ht="20.25" x14ac:dyDescent="0.3">
      <c r="B2" s="536" t="s">
        <v>336</v>
      </c>
      <c r="C2" s="8" t="str">
        <f>Pääsivu!C4</f>
        <v>Tavoitearkkitehtuuri</v>
      </c>
    </row>
    <row r="3" spans="2:6" x14ac:dyDescent="0.2">
      <c r="C3" s="1"/>
    </row>
    <row r="4" spans="2:6" ht="15.75" x14ac:dyDescent="0.25">
      <c r="C4" s="8" t="s">
        <v>224</v>
      </c>
    </row>
    <row r="5" spans="2:6" ht="6.4" customHeight="1" thickBot="1" x14ac:dyDescent="0.25"/>
    <row r="6" spans="2:6" ht="13.5" thickBot="1" x14ac:dyDescent="0.25">
      <c r="C6" s="348" t="s">
        <v>228</v>
      </c>
      <c r="D6" s="349" t="s">
        <v>225</v>
      </c>
      <c r="E6" s="349" t="s">
        <v>226</v>
      </c>
      <c r="F6" s="350" t="s">
        <v>227</v>
      </c>
    </row>
    <row r="7" spans="2:6" x14ac:dyDescent="0.2">
      <c r="C7" s="344" t="s">
        <v>907</v>
      </c>
      <c r="D7" s="345">
        <v>42436</v>
      </c>
      <c r="E7" s="346" t="s">
        <v>939</v>
      </c>
      <c r="F7" s="347" t="s">
        <v>940</v>
      </c>
    </row>
    <row r="8" spans="2:6" x14ac:dyDescent="0.2">
      <c r="C8" s="620" t="s">
        <v>1059</v>
      </c>
      <c r="D8" s="621">
        <v>42443</v>
      </c>
      <c r="E8" s="346" t="s">
        <v>939</v>
      </c>
      <c r="F8" s="337" t="s">
        <v>1061</v>
      </c>
    </row>
    <row r="9" spans="2:6" x14ac:dyDescent="0.2">
      <c r="C9" s="340"/>
      <c r="D9" s="342"/>
      <c r="E9" s="336"/>
      <c r="F9" s="337"/>
    </row>
    <row r="10" spans="2:6" x14ac:dyDescent="0.2">
      <c r="C10" s="340"/>
      <c r="D10" s="342"/>
      <c r="E10" s="336"/>
      <c r="F10" s="337"/>
    </row>
    <row r="11" spans="2:6" x14ac:dyDescent="0.2">
      <c r="C11" s="340"/>
      <c r="D11" s="342"/>
      <c r="E11" s="336"/>
      <c r="F11" s="337"/>
    </row>
    <row r="12" spans="2:6" x14ac:dyDescent="0.2">
      <c r="C12" s="340"/>
      <c r="D12" s="342"/>
      <c r="E12" s="336"/>
      <c r="F12" s="337"/>
    </row>
    <row r="13" spans="2:6" x14ac:dyDescent="0.2">
      <c r="C13" s="340"/>
      <c r="D13" s="342"/>
      <c r="E13" s="336"/>
      <c r="F13" s="337"/>
    </row>
    <row r="14" spans="2:6" x14ac:dyDescent="0.2">
      <c r="C14" s="340"/>
      <c r="D14" s="342"/>
      <c r="E14" s="336"/>
      <c r="F14" s="337"/>
    </row>
    <row r="15" spans="2:6" x14ac:dyDescent="0.2">
      <c r="C15" s="340"/>
      <c r="D15" s="342"/>
      <c r="E15" s="336"/>
      <c r="F15" s="337"/>
    </row>
    <row r="16" spans="2:6" x14ac:dyDescent="0.2">
      <c r="C16" s="340"/>
      <c r="D16" s="342"/>
      <c r="E16" s="336"/>
      <c r="F16" s="337"/>
    </row>
    <row r="17" spans="3:6" x14ac:dyDescent="0.2">
      <c r="C17" s="340"/>
      <c r="D17" s="342"/>
      <c r="E17" s="336"/>
      <c r="F17" s="337"/>
    </row>
    <row r="18" spans="3:6" x14ac:dyDescent="0.2">
      <c r="C18" s="340"/>
      <c r="D18" s="342"/>
      <c r="E18" s="336"/>
      <c r="F18" s="337"/>
    </row>
    <row r="19" spans="3:6" x14ac:dyDescent="0.2">
      <c r="C19" s="340"/>
      <c r="D19" s="342"/>
      <c r="E19" s="336"/>
      <c r="F19" s="337"/>
    </row>
    <row r="20" spans="3:6" x14ac:dyDescent="0.2">
      <c r="C20" s="340"/>
      <c r="D20" s="342"/>
      <c r="E20" s="336"/>
      <c r="F20" s="337"/>
    </row>
    <row r="21" spans="3:6" x14ac:dyDescent="0.2">
      <c r="C21" s="340"/>
      <c r="D21" s="342"/>
      <c r="E21" s="336"/>
      <c r="F21" s="337"/>
    </row>
    <row r="22" spans="3:6" x14ac:dyDescent="0.2">
      <c r="C22" s="340"/>
      <c r="D22" s="342"/>
      <c r="E22" s="336"/>
      <c r="F22" s="337"/>
    </row>
    <row r="23" spans="3:6" ht="13.5" thickBot="1" x14ac:dyDescent="0.25">
      <c r="C23" s="341"/>
      <c r="D23" s="343"/>
      <c r="E23" s="338"/>
      <c r="F23" s="339"/>
    </row>
  </sheetData>
  <hyperlinks>
    <hyperlink ref="B2" location="Pääsivu!A1" display="⌂"/>
  </hyperlinks>
  <pageMargins left="0.23622047244094491" right="0.43307086614173229" top="0.35433070866141736" bottom="0.98425196850393704" header="0.19685039370078741" footer="0.51181102362204722"/>
  <pageSetup paperSize="9" scale="99"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E30" sqref="E30"/>
      <selection pane="bottomLeft" activeCell="F9" sqref="F9"/>
    </sheetView>
  </sheetViews>
  <sheetFormatPr defaultRowHeight="12.75" x14ac:dyDescent="0.2"/>
  <cols>
    <col min="1" max="1" width="2.5703125" customWidth="1"/>
    <col min="2" max="3" width="2.42578125" customWidth="1"/>
    <col min="4" max="4" width="43.42578125" customWidth="1"/>
    <col min="5" max="5" width="3.42578125" style="105" customWidth="1"/>
    <col min="6" max="37" width="4.28515625" customWidth="1"/>
  </cols>
  <sheetData>
    <row r="1" spans="1:39" s="188" customFormat="1" ht="23.25" x14ac:dyDescent="0.35">
      <c r="A1" s="533" t="s">
        <v>336</v>
      </c>
      <c r="B1" s="187" t="s">
        <v>65</v>
      </c>
      <c r="C1" s="187"/>
      <c r="E1" s="191"/>
      <c r="G1" s="192" t="s">
        <v>344</v>
      </c>
    </row>
    <row r="2" spans="1:39" ht="5.45" customHeight="1" x14ac:dyDescent="0.2"/>
    <row r="3" spans="1:39" ht="15.75" thickBot="1" x14ac:dyDescent="0.3">
      <c r="D3" s="9" t="str">
        <f>CONCATENATE("Versio ",Pääsivu!D6)</f>
        <v>Versio 0.9</v>
      </c>
      <c r="F3" s="52"/>
      <c r="G3" s="52"/>
      <c r="V3" s="52"/>
      <c r="W3" s="52"/>
    </row>
    <row r="4" spans="1:39" ht="69.95" customHeight="1" thickBot="1" x14ac:dyDescent="0.25">
      <c r="D4" s="52">
        <f>Pääsivu!D7</f>
        <v>42443</v>
      </c>
      <c r="E4" s="106"/>
      <c r="F4" s="99" t="str">
        <f>IF(Tiedot!C6="","",Tiedot!C6)</f>
        <v/>
      </c>
      <c r="G4" s="100" t="str">
        <f>IF(Tiedot!C7="","",Tiedot!C7)</f>
        <v>&lt;Tieto&gt;</v>
      </c>
      <c r="H4" s="100" t="str">
        <f>IF(Tiedot!C8="","",Tiedot!C8)</f>
        <v>&lt;Tieto&gt;</v>
      </c>
      <c r="I4" s="100" t="str">
        <f>IF(Tiedot!C9="","",Tiedot!C9)</f>
        <v/>
      </c>
      <c r="J4" s="100" t="str">
        <f>IF(Tiedot!C10="","",Tiedot!C10)</f>
        <v/>
      </c>
      <c r="K4" s="100" t="str">
        <f>IF(Tiedot!C11="","",Tiedot!C11)</f>
        <v/>
      </c>
      <c r="L4" s="100" t="str">
        <f>IF(Tiedot!C12="","",Tiedot!C12)</f>
        <v/>
      </c>
      <c r="M4" s="100" t="str">
        <f>IF(Tiedot!C13="","",Tiedot!C13)</f>
        <v/>
      </c>
      <c r="N4" s="100" t="str">
        <f>IF(Tiedot!C14="","",Tiedot!C14)</f>
        <v/>
      </c>
      <c r="O4" s="100" t="str">
        <f>IF(Tiedot!C15="","",Tiedot!C15)</f>
        <v/>
      </c>
      <c r="P4" s="100" t="str">
        <f>IF(Tiedot!C16="","",Tiedot!C16)</f>
        <v/>
      </c>
      <c r="Q4" s="100" t="str">
        <f>IF(Tiedot!C17="","",Tiedot!C17)</f>
        <v/>
      </c>
      <c r="R4" s="100" t="str">
        <f>IF(Tiedot!C18="","",Tiedot!C18)</f>
        <v/>
      </c>
      <c r="S4" s="100" t="str">
        <f>IF(Tiedot!C19="","",Tiedot!C19)</f>
        <v/>
      </c>
      <c r="T4" s="100" t="str">
        <f>IF(Tiedot!C20="","",Tiedot!C20)</f>
        <v/>
      </c>
      <c r="U4" s="100" t="str">
        <f>IF(Tiedot!C21="","",Tiedot!C21)</f>
        <v/>
      </c>
      <c r="V4" s="100" t="str">
        <f>IF(Tiedot!C22="","",Tiedot!C22)</f>
        <v/>
      </c>
      <c r="W4" s="100" t="str">
        <f>IF(Tiedot!C23="","",Tiedot!C23)</f>
        <v/>
      </c>
      <c r="X4" s="100" t="str">
        <f>IF(Tiedot!C24="","",Tiedot!C24)</f>
        <v/>
      </c>
      <c r="Y4" s="100" t="str">
        <f>IF(Tiedot!C26="","",Tiedot!C26)</f>
        <v/>
      </c>
      <c r="Z4" s="100" t="str">
        <f>IF(Tiedot!C27="","",Tiedot!C27)</f>
        <v/>
      </c>
      <c r="AA4" s="100" t="str">
        <f>IF(Tiedot!C28="","",Tiedot!C28)</f>
        <v/>
      </c>
      <c r="AB4" s="100" t="str">
        <f>IF(Tiedot!C29="","",Tiedot!C29)</f>
        <v/>
      </c>
      <c r="AC4" s="100" t="str">
        <f>IF(Tiedot!C30="","",Tiedot!C30)</f>
        <v/>
      </c>
      <c r="AD4" s="100" t="str">
        <f>IF(Tiedot!C31="","",Tiedot!C31)</f>
        <v/>
      </c>
      <c r="AE4" s="100" t="str">
        <f>IF(Tiedot!C32="","",Tiedot!C32)</f>
        <v/>
      </c>
      <c r="AF4" s="100" t="str">
        <f>IF(Tiedot!C33="","",Tiedot!C33)</f>
        <v/>
      </c>
      <c r="AG4" s="100" t="str">
        <f>IF(Tiedot!C34="","",Tiedot!C34)</f>
        <v/>
      </c>
      <c r="AH4" s="100" t="str">
        <f>IF(Tiedot!C35="","",Tiedot!C35)</f>
        <v/>
      </c>
      <c r="AI4" s="100" t="str">
        <f>IF(Tiedot!C36="","",Tiedot!C36)</f>
        <v/>
      </c>
      <c r="AJ4" s="100" t="str">
        <f>IF(Tiedot!C37="","",Tiedot!C37)</f>
        <v/>
      </c>
      <c r="AK4" s="101" t="str">
        <f>IF(Tiedot!C38="","",Tiedot!C38)</f>
        <v/>
      </c>
    </row>
    <row r="5" spans="1:39" ht="6" customHeight="1" thickBot="1" x14ac:dyDescent="0.25">
      <c r="B5" s="77"/>
      <c r="C5" s="77"/>
      <c r="D5" s="33"/>
      <c r="E5" s="107"/>
      <c r="F5" s="57"/>
      <c r="G5" s="57"/>
      <c r="H5" s="57"/>
      <c r="V5" s="57"/>
      <c r="W5" s="57"/>
      <c r="X5" s="57"/>
    </row>
    <row r="6" spans="1:39" ht="13.5" thickBot="1" x14ac:dyDescent="0.25">
      <c r="B6" s="78"/>
      <c r="C6" s="78"/>
      <c r="D6" s="78"/>
      <c r="E6" s="108"/>
      <c r="F6" s="102">
        <f t="shared" ref="F6:AK6" si="0">COUNTA(F7:F165)</f>
        <v>0</v>
      </c>
      <c r="G6" s="103">
        <f t="shared" si="0"/>
        <v>0</v>
      </c>
      <c r="H6" s="103">
        <f t="shared" si="0"/>
        <v>0</v>
      </c>
      <c r="I6" s="103">
        <f t="shared" si="0"/>
        <v>0</v>
      </c>
      <c r="J6" s="103">
        <f t="shared" si="0"/>
        <v>0</v>
      </c>
      <c r="K6" s="103">
        <f t="shared" si="0"/>
        <v>0</v>
      </c>
      <c r="L6" s="103">
        <f t="shared" si="0"/>
        <v>0</v>
      </c>
      <c r="M6" s="103">
        <f t="shared" si="0"/>
        <v>0</v>
      </c>
      <c r="N6" s="103">
        <f t="shared" si="0"/>
        <v>0</v>
      </c>
      <c r="O6" s="103">
        <f t="shared" si="0"/>
        <v>0</v>
      </c>
      <c r="P6" s="103">
        <f t="shared" si="0"/>
        <v>0</v>
      </c>
      <c r="Q6" s="103">
        <f t="shared" si="0"/>
        <v>0</v>
      </c>
      <c r="R6" s="103">
        <f t="shared" si="0"/>
        <v>0</v>
      </c>
      <c r="S6" s="103">
        <f t="shared" si="0"/>
        <v>0</v>
      </c>
      <c r="T6" s="103">
        <f t="shared" si="0"/>
        <v>0</v>
      </c>
      <c r="U6" s="103">
        <f t="shared" si="0"/>
        <v>0</v>
      </c>
      <c r="V6" s="103">
        <f t="shared" si="0"/>
        <v>0</v>
      </c>
      <c r="W6" s="103">
        <f t="shared" si="0"/>
        <v>0</v>
      </c>
      <c r="X6" s="103">
        <f t="shared" si="0"/>
        <v>0</v>
      </c>
      <c r="Y6" s="103">
        <f t="shared" si="0"/>
        <v>0</v>
      </c>
      <c r="Z6" s="103">
        <f t="shared" si="0"/>
        <v>0</v>
      </c>
      <c r="AA6" s="103">
        <f t="shared" si="0"/>
        <v>0</v>
      </c>
      <c r="AB6" s="103">
        <f t="shared" si="0"/>
        <v>0</v>
      </c>
      <c r="AC6" s="103">
        <f t="shared" si="0"/>
        <v>0</v>
      </c>
      <c r="AD6" s="103">
        <f t="shared" si="0"/>
        <v>0</v>
      </c>
      <c r="AE6" s="103">
        <f t="shared" si="0"/>
        <v>0</v>
      </c>
      <c r="AF6" s="103">
        <f t="shared" si="0"/>
        <v>0</v>
      </c>
      <c r="AG6" s="103">
        <f t="shared" si="0"/>
        <v>0</v>
      </c>
      <c r="AH6" s="103">
        <f t="shared" si="0"/>
        <v>0</v>
      </c>
      <c r="AI6" s="103">
        <f t="shared" si="0"/>
        <v>0</v>
      </c>
      <c r="AJ6" s="103">
        <f t="shared" si="0"/>
        <v>0</v>
      </c>
      <c r="AK6" s="104">
        <f t="shared" si="0"/>
        <v>0</v>
      </c>
    </row>
    <row r="7" spans="1:39" ht="13.5" x14ac:dyDescent="0.25">
      <c r="B7" s="85"/>
      <c r="C7" s="86"/>
      <c r="D7" s="87" t="str">
        <f>IF(Prosessilista!D6="","",Prosessilista!D6)</f>
        <v/>
      </c>
      <c r="E7" s="109">
        <f t="shared" ref="E7:E18" si="1">COUNTA(F7:U7)</f>
        <v>0</v>
      </c>
      <c r="F7" s="88"/>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M7" s="54">
        <f t="shared" ref="AM7:AM38" si="2">IF(B7&lt;&gt;"",1,IF(C7&lt;&gt;"",2,IF(D7&lt;&gt;"",3,0)))</f>
        <v>0</v>
      </c>
    </row>
    <row r="8" spans="1:39" ht="13.5" x14ac:dyDescent="0.25">
      <c r="B8" s="91"/>
      <c r="C8" s="75"/>
      <c r="D8" s="80" t="str">
        <f>IF(Prosessilista!D7="","",Prosessilista!D7)</f>
        <v/>
      </c>
      <c r="E8" s="110">
        <f t="shared" si="1"/>
        <v>0</v>
      </c>
      <c r="F8" s="83"/>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92"/>
      <c r="AM8" s="54">
        <f t="shared" si="2"/>
        <v>0</v>
      </c>
    </row>
    <row r="9" spans="1:39" ht="13.5" x14ac:dyDescent="0.25">
      <c r="B9" s="91"/>
      <c r="C9" s="80" t="str">
        <f>IF(Prosessilista!C8="","",Prosessilista!C8)</f>
        <v/>
      </c>
      <c r="D9" s="80" t="str">
        <f>IF(Prosessilista!D8="","",Prosessilista!D8)</f>
        <v>&lt;Prosessi&gt;</v>
      </c>
      <c r="E9" s="110">
        <f t="shared" si="1"/>
        <v>0</v>
      </c>
      <c r="F9" s="83"/>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92"/>
      <c r="AM9" s="54">
        <f t="shared" si="2"/>
        <v>3</v>
      </c>
    </row>
    <row r="10" spans="1:39" ht="13.5" x14ac:dyDescent="0.25">
      <c r="B10" s="91"/>
      <c r="C10" s="75"/>
      <c r="D10" s="80" t="str">
        <f>IF(Prosessilista!D9="","",Prosessilista!D9)</f>
        <v>&lt;Prosessi&gt;</v>
      </c>
      <c r="E10" s="110">
        <f t="shared" si="1"/>
        <v>0</v>
      </c>
      <c r="F10" s="83"/>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92"/>
      <c r="AM10" s="54">
        <f t="shared" si="2"/>
        <v>3</v>
      </c>
    </row>
    <row r="11" spans="1:39" ht="13.5" x14ac:dyDescent="0.25">
      <c r="B11" s="91"/>
      <c r="C11" s="75"/>
      <c r="D11" s="80" t="str">
        <f>IF(Prosessilista!D10="","",Prosessilista!D10)</f>
        <v>&lt;Prosessi&gt;</v>
      </c>
      <c r="E11" s="110">
        <f t="shared" si="1"/>
        <v>0</v>
      </c>
      <c r="F11" s="83"/>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92"/>
      <c r="AM11" s="54">
        <f t="shared" si="2"/>
        <v>3</v>
      </c>
    </row>
    <row r="12" spans="1:39" ht="13.5" x14ac:dyDescent="0.25">
      <c r="B12" s="91"/>
      <c r="C12" s="75"/>
      <c r="D12" s="80" t="str">
        <f>IF(Prosessilista!D11="","",Prosessilista!D11)</f>
        <v>&lt;Prosessi&gt;</v>
      </c>
      <c r="E12" s="110">
        <f t="shared" si="1"/>
        <v>0</v>
      </c>
      <c r="F12" s="83"/>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92"/>
      <c r="AM12" s="54">
        <f t="shared" si="2"/>
        <v>3</v>
      </c>
    </row>
    <row r="13" spans="1:39" ht="13.5" x14ac:dyDescent="0.25">
      <c r="B13" s="91"/>
      <c r="C13" s="75"/>
      <c r="D13" s="80" t="str">
        <f>IF(Prosessilista!D12="","",Prosessilista!D12)</f>
        <v/>
      </c>
      <c r="E13" s="110">
        <f t="shared" si="1"/>
        <v>0</v>
      </c>
      <c r="F13" s="83"/>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92"/>
      <c r="AM13" s="54">
        <f t="shared" si="2"/>
        <v>0</v>
      </c>
    </row>
    <row r="14" spans="1:39" ht="13.5" x14ac:dyDescent="0.25">
      <c r="B14" s="91"/>
      <c r="C14" s="75"/>
      <c r="D14" s="80" t="str">
        <f>IF(Prosessilista!D13="","",Prosessilista!D13)</f>
        <v/>
      </c>
      <c r="E14" s="110">
        <f t="shared" si="1"/>
        <v>0</v>
      </c>
      <c r="F14" s="83"/>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92"/>
      <c r="AM14" s="54">
        <f t="shared" si="2"/>
        <v>0</v>
      </c>
    </row>
    <row r="15" spans="1:39" ht="13.5" x14ac:dyDescent="0.25">
      <c r="B15" s="91"/>
      <c r="C15" s="75"/>
      <c r="D15" s="80" t="str">
        <f>IF(Prosessilista!D14="","",Prosessilista!D14)</f>
        <v/>
      </c>
      <c r="E15" s="110">
        <f t="shared" si="1"/>
        <v>0</v>
      </c>
      <c r="F15" s="83"/>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92"/>
      <c r="AM15" s="54">
        <f t="shared" si="2"/>
        <v>0</v>
      </c>
    </row>
    <row r="16" spans="1:39" ht="13.5" x14ac:dyDescent="0.25">
      <c r="B16" s="91"/>
      <c r="C16" s="75"/>
      <c r="D16" s="80" t="str">
        <f>IF(Prosessilista!D15="","",Prosessilista!D15)</f>
        <v/>
      </c>
      <c r="E16" s="110">
        <f t="shared" si="1"/>
        <v>0</v>
      </c>
      <c r="F16" s="83"/>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92"/>
      <c r="AM16" s="54">
        <f t="shared" si="2"/>
        <v>0</v>
      </c>
    </row>
    <row r="17" spans="2:39" ht="13.5" x14ac:dyDescent="0.25">
      <c r="B17" s="91"/>
      <c r="C17" s="75"/>
      <c r="D17" s="80" t="str">
        <f>IF(Prosessilista!D16="","",Prosessilista!D16)</f>
        <v/>
      </c>
      <c r="E17" s="110">
        <f t="shared" si="1"/>
        <v>0</v>
      </c>
      <c r="F17" s="83"/>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92"/>
      <c r="AM17" s="54">
        <f t="shared" si="2"/>
        <v>0</v>
      </c>
    </row>
    <row r="18" spans="2:39" ht="13.5" x14ac:dyDescent="0.25">
      <c r="B18" s="91"/>
      <c r="C18" s="75"/>
      <c r="D18" s="80" t="str">
        <f>IF(Prosessilista!D17="","",Prosessilista!D17)</f>
        <v/>
      </c>
      <c r="E18" s="110">
        <f t="shared" si="1"/>
        <v>0</v>
      </c>
      <c r="F18" s="83"/>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92"/>
      <c r="AM18" s="54">
        <f t="shared" si="2"/>
        <v>0</v>
      </c>
    </row>
    <row r="19" spans="2:39" ht="13.5" x14ac:dyDescent="0.25">
      <c r="B19" s="91"/>
      <c r="C19" s="75"/>
      <c r="D19" s="80" t="str">
        <f>IF(Prosessilista!D18="","",Prosessilista!D18)</f>
        <v/>
      </c>
      <c r="E19" s="110"/>
      <c r="F19" s="83"/>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92"/>
      <c r="AM19" s="54">
        <f t="shared" si="2"/>
        <v>0</v>
      </c>
    </row>
    <row r="20" spans="2:39" ht="13.5" x14ac:dyDescent="0.25">
      <c r="B20" s="91"/>
      <c r="C20" s="75"/>
      <c r="D20" s="80" t="str">
        <f>IF(Prosessilista!D19="","",Prosessilista!D19)</f>
        <v/>
      </c>
      <c r="E20" s="110"/>
      <c r="F20" s="83"/>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92"/>
      <c r="AM20" s="54">
        <f t="shared" si="2"/>
        <v>0</v>
      </c>
    </row>
    <row r="21" spans="2:39" ht="13.5" x14ac:dyDescent="0.25">
      <c r="B21" s="91"/>
      <c r="C21" s="75"/>
      <c r="D21" s="80" t="str">
        <f>IF(Prosessilista!D20="","",Prosessilista!D20)</f>
        <v/>
      </c>
      <c r="E21" s="110"/>
      <c r="F21" s="83"/>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92"/>
      <c r="AM21" s="54">
        <f t="shared" si="2"/>
        <v>0</v>
      </c>
    </row>
    <row r="22" spans="2:39" ht="13.5" x14ac:dyDescent="0.25">
      <c r="B22" s="91"/>
      <c r="C22" s="75"/>
      <c r="D22" s="80" t="str">
        <f>IF(Prosessilista!D21="","",Prosessilista!D21)</f>
        <v/>
      </c>
      <c r="E22" s="110"/>
      <c r="F22" s="83"/>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92"/>
      <c r="AM22" s="54">
        <f t="shared" si="2"/>
        <v>0</v>
      </c>
    </row>
    <row r="23" spans="2:39" ht="13.5" x14ac:dyDescent="0.25">
      <c r="B23" s="91"/>
      <c r="C23" s="75"/>
      <c r="D23" s="80" t="str">
        <f>IF(Prosessilista!D22="","",Prosessilista!D22)</f>
        <v/>
      </c>
      <c r="E23" s="110"/>
      <c r="F23" s="83"/>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92"/>
      <c r="AM23" s="54">
        <f t="shared" si="2"/>
        <v>0</v>
      </c>
    </row>
    <row r="24" spans="2:39" ht="13.5" x14ac:dyDescent="0.25">
      <c r="B24" s="91"/>
      <c r="C24" s="75"/>
      <c r="D24" s="80" t="str">
        <f>IF(Prosessilista!D23="","",Prosessilista!D23)</f>
        <v/>
      </c>
      <c r="E24" s="110"/>
      <c r="F24" s="83"/>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92"/>
      <c r="AM24" s="54">
        <f t="shared" si="2"/>
        <v>0</v>
      </c>
    </row>
    <row r="25" spans="2:39" ht="13.5" x14ac:dyDescent="0.25">
      <c r="B25" s="91"/>
      <c r="C25" s="75"/>
      <c r="D25" s="80" t="str">
        <f>IF(Prosessilista!D24="","",Prosessilista!D24)</f>
        <v/>
      </c>
      <c r="E25" s="110"/>
      <c r="F25" s="83"/>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92"/>
      <c r="AM25" s="54">
        <f t="shared" si="2"/>
        <v>0</v>
      </c>
    </row>
    <row r="26" spans="2:39" ht="13.5" x14ac:dyDescent="0.25">
      <c r="B26" s="91"/>
      <c r="C26" s="75"/>
      <c r="D26" s="80" t="str">
        <f>IF(Prosessilista!D25="","",Prosessilista!D25)</f>
        <v/>
      </c>
      <c r="E26" s="110"/>
      <c r="F26" s="83"/>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92"/>
      <c r="AM26" s="54">
        <f t="shared" si="2"/>
        <v>0</v>
      </c>
    </row>
    <row r="27" spans="2:39" ht="13.5" x14ac:dyDescent="0.25">
      <c r="B27" s="91"/>
      <c r="C27" s="75"/>
      <c r="D27" s="80" t="str">
        <f>IF(Prosessilista!D26="","",Prosessilista!D26)</f>
        <v/>
      </c>
      <c r="E27" s="110"/>
      <c r="F27" s="83"/>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92"/>
      <c r="AM27" s="54">
        <f t="shared" si="2"/>
        <v>0</v>
      </c>
    </row>
    <row r="28" spans="2:39" ht="13.5" x14ac:dyDescent="0.25">
      <c r="B28" s="91"/>
      <c r="C28" s="75"/>
      <c r="D28" s="80" t="str">
        <f>IF(Prosessilista!D27="","",Prosessilista!D27)</f>
        <v/>
      </c>
      <c r="E28" s="110"/>
      <c r="F28" s="83"/>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92"/>
      <c r="AM28" s="54">
        <f t="shared" si="2"/>
        <v>0</v>
      </c>
    </row>
    <row r="29" spans="2:39" ht="13.5" x14ac:dyDescent="0.25">
      <c r="B29" s="91"/>
      <c r="C29" s="75"/>
      <c r="D29" s="80" t="str">
        <f>IF(Prosessilista!D28="","",Prosessilista!D28)</f>
        <v/>
      </c>
      <c r="E29" s="110"/>
      <c r="F29" s="83"/>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92"/>
      <c r="AM29" s="54">
        <f t="shared" si="2"/>
        <v>0</v>
      </c>
    </row>
    <row r="30" spans="2:39" ht="13.5" x14ac:dyDescent="0.25">
      <c r="B30" s="91"/>
      <c r="C30" s="75"/>
      <c r="D30" s="80" t="str">
        <f>IF(Prosessilista!D29="","",Prosessilista!D29)</f>
        <v/>
      </c>
      <c r="E30" s="110"/>
      <c r="F30" s="83"/>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92"/>
      <c r="AM30" s="54">
        <f t="shared" si="2"/>
        <v>0</v>
      </c>
    </row>
    <row r="31" spans="2:39" ht="13.5" x14ac:dyDescent="0.25">
      <c r="B31" s="91"/>
      <c r="C31" s="75"/>
      <c r="D31" s="80" t="str">
        <f>IF(Prosessilista!D30="","",Prosessilista!D30)</f>
        <v/>
      </c>
      <c r="E31" s="110"/>
      <c r="F31" s="83"/>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92"/>
      <c r="AM31" s="54">
        <f t="shared" si="2"/>
        <v>0</v>
      </c>
    </row>
    <row r="32" spans="2:39" ht="13.5" x14ac:dyDescent="0.25">
      <c r="B32" s="91"/>
      <c r="C32" s="75"/>
      <c r="D32" s="80" t="str">
        <f>IF(Prosessilista!D31="","",Prosessilista!D31)</f>
        <v/>
      </c>
      <c r="E32" s="110"/>
      <c r="F32" s="83"/>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92"/>
      <c r="AM32" s="54">
        <f t="shared" si="2"/>
        <v>0</v>
      </c>
    </row>
    <row r="33" spans="2:39" ht="13.5" x14ac:dyDescent="0.25">
      <c r="B33" s="91"/>
      <c r="C33" s="75"/>
      <c r="D33" s="80" t="str">
        <f>IF(Prosessilista!D32="","",Prosessilista!D32)</f>
        <v/>
      </c>
      <c r="E33" s="110"/>
      <c r="F33" s="83"/>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92"/>
      <c r="AM33" s="54">
        <f t="shared" si="2"/>
        <v>0</v>
      </c>
    </row>
    <row r="34" spans="2:39" ht="13.5" x14ac:dyDescent="0.25">
      <c r="B34" s="91"/>
      <c r="C34" s="75"/>
      <c r="D34" s="80" t="str">
        <f>IF(Prosessilista!D33="","",Prosessilista!D33)</f>
        <v/>
      </c>
      <c r="E34" s="110"/>
      <c r="F34" s="83"/>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92"/>
      <c r="AM34" s="54">
        <f t="shared" si="2"/>
        <v>0</v>
      </c>
    </row>
    <row r="35" spans="2:39" ht="13.5" x14ac:dyDescent="0.25">
      <c r="B35" s="91"/>
      <c r="C35" s="75"/>
      <c r="D35" s="80" t="str">
        <f>IF(Prosessilista!D34="","",Prosessilista!D34)</f>
        <v/>
      </c>
      <c r="E35" s="110"/>
      <c r="F35" s="83"/>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92"/>
      <c r="AM35" s="54">
        <f t="shared" si="2"/>
        <v>0</v>
      </c>
    </row>
    <row r="36" spans="2:39" ht="13.5" x14ac:dyDescent="0.25">
      <c r="B36" s="91"/>
      <c r="C36" s="75"/>
      <c r="D36" s="80" t="str">
        <f>IF(Prosessilista!D35="","",Prosessilista!D35)</f>
        <v/>
      </c>
      <c r="E36" s="110"/>
      <c r="F36" s="83"/>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92"/>
      <c r="AM36" s="54">
        <f t="shared" si="2"/>
        <v>0</v>
      </c>
    </row>
    <row r="37" spans="2:39" ht="13.5" x14ac:dyDescent="0.25">
      <c r="B37" s="91"/>
      <c r="C37" s="75"/>
      <c r="D37" s="80" t="str">
        <f>IF(Prosessilista!D36="","",Prosessilista!D36)</f>
        <v/>
      </c>
      <c r="E37" s="110"/>
      <c r="F37" s="83"/>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92"/>
      <c r="AM37" s="54">
        <f t="shared" si="2"/>
        <v>0</v>
      </c>
    </row>
    <row r="38" spans="2:39" ht="13.5" x14ac:dyDescent="0.25">
      <c r="B38" s="91"/>
      <c r="C38" s="75"/>
      <c r="D38" s="80" t="str">
        <f>IF(Prosessilista!D37="","",Prosessilista!D37)</f>
        <v/>
      </c>
      <c r="E38" s="110"/>
      <c r="F38" s="83"/>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92"/>
      <c r="AM38" s="54">
        <f t="shared" si="2"/>
        <v>0</v>
      </c>
    </row>
    <row r="39" spans="2:39" ht="13.5" x14ac:dyDescent="0.25">
      <c r="B39" s="91"/>
      <c r="C39" s="75"/>
      <c r="D39" s="80" t="str">
        <f>IF(Prosessilista!D38="","",Prosessilista!D38)</f>
        <v/>
      </c>
      <c r="E39" s="110"/>
      <c r="F39" s="83"/>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92"/>
      <c r="AM39" s="54">
        <f t="shared" ref="AM39:AM70" si="3">IF(B39&lt;&gt;"",1,IF(C39&lt;&gt;"",2,IF(D39&lt;&gt;"",3,0)))</f>
        <v>0</v>
      </c>
    </row>
    <row r="40" spans="2:39" ht="13.5" x14ac:dyDescent="0.25">
      <c r="B40" s="91"/>
      <c r="C40" s="75"/>
      <c r="D40" s="80" t="str">
        <f>IF(Prosessilista!D39="","",Prosessilista!D39)</f>
        <v/>
      </c>
      <c r="E40" s="110"/>
      <c r="F40" s="83"/>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92"/>
      <c r="AM40" s="54">
        <f t="shared" si="3"/>
        <v>0</v>
      </c>
    </row>
    <row r="41" spans="2:39" ht="13.5" x14ac:dyDescent="0.25">
      <c r="B41" s="91"/>
      <c r="C41" s="75"/>
      <c r="D41" s="80" t="str">
        <f>IF(Prosessilista!D40="","",Prosessilista!D40)</f>
        <v/>
      </c>
      <c r="E41" s="110"/>
      <c r="F41" s="83"/>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92"/>
      <c r="AM41" s="54">
        <f t="shared" si="3"/>
        <v>0</v>
      </c>
    </row>
    <row r="42" spans="2:39" ht="13.5" x14ac:dyDescent="0.25">
      <c r="B42" s="91"/>
      <c r="C42" s="75"/>
      <c r="D42" s="80" t="str">
        <f>IF(Prosessilista!D41="","",Prosessilista!D41)</f>
        <v/>
      </c>
      <c r="E42" s="110"/>
      <c r="F42" s="83"/>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92"/>
      <c r="AM42" s="54">
        <f t="shared" si="3"/>
        <v>0</v>
      </c>
    </row>
    <row r="43" spans="2:39" ht="13.5" x14ac:dyDescent="0.25">
      <c r="B43" s="91"/>
      <c r="C43" s="75"/>
      <c r="D43" s="80" t="str">
        <f>IF(Prosessilista!D42="","",Prosessilista!D42)</f>
        <v/>
      </c>
      <c r="E43" s="110"/>
      <c r="F43" s="83"/>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92"/>
      <c r="AM43" s="54">
        <f t="shared" si="3"/>
        <v>0</v>
      </c>
    </row>
    <row r="44" spans="2:39" ht="13.5" x14ac:dyDescent="0.25">
      <c r="B44" s="91"/>
      <c r="C44" s="75"/>
      <c r="D44" s="80" t="str">
        <f>IF(Prosessilista!D43="","",Prosessilista!D43)</f>
        <v/>
      </c>
      <c r="E44" s="110"/>
      <c r="F44" s="83"/>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92"/>
      <c r="AM44" s="54">
        <f t="shared" si="3"/>
        <v>0</v>
      </c>
    </row>
    <row r="45" spans="2:39" ht="13.5" x14ac:dyDescent="0.25">
      <c r="B45" s="91"/>
      <c r="C45" s="75"/>
      <c r="D45" s="80" t="str">
        <f>IF(Prosessilista!D44="","",Prosessilista!D44)</f>
        <v/>
      </c>
      <c r="E45" s="110"/>
      <c r="F45" s="83"/>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92"/>
      <c r="AM45" s="54">
        <f t="shared" si="3"/>
        <v>0</v>
      </c>
    </row>
    <row r="46" spans="2:39" ht="13.5" x14ac:dyDescent="0.25">
      <c r="B46" s="91"/>
      <c r="C46" s="75"/>
      <c r="D46" s="80" t="str">
        <f>IF(Prosessilista!D45="","",Prosessilista!D45)</f>
        <v/>
      </c>
      <c r="E46" s="110"/>
      <c r="F46" s="83"/>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92"/>
      <c r="AM46" s="54">
        <f t="shared" si="3"/>
        <v>0</v>
      </c>
    </row>
    <row r="47" spans="2:39" ht="13.5" x14ac:dyDescent="0.25">
      <c r="B47" s="91"/>
      <c r="C47" s="75"/>
      <c r="D47" s="80" t="str">
        <f>IF(Prosessilista!D46="","",Prosessilista!D46)</f>
        <v/>
      </c>
      <c r="E47" s="110"/>
      <c r="F47" s="83"/>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92"/>
      <c r="AM47" s="54">
        <f t="shared" si="3"/>
        <v>0</v>
      </c>
    </row>
    <row r="48" spans="2:39" ht="13.5" x14ac:dyDescent="0.25">
      <c r="B48" s="91"/>
      <c r="C48" s="75"/>
      <c r="D48" s="80" t="str">
        <f>IF(Prosessilista!D47="","",Prosessilista!D47)</f>
        <v/>
      </c>
      <c r="E48" s="110"/>
      <c r="F48" s="83"/>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92"/>
      <c r="AM48" s="54">
        <f t="shared" si="3"/>
        <v>0</v>
      </c>
    </row>
    <row r="49" spans="2:39" ht="13.5" x14ac:dyDescent="0.25">
      <c r="B49" s="91"/>
      <c r="C49" s="75"/>
      <c r="D49" s="80" t="str">
        <f>IF(Prosessilista!D48="","",Prosessilista!D48)</f>
        <v/>
      </c>
      <c r="E49" s="110"/>
      <c r="F49" s="83"/>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92"/>
      <c r="AM49" s="54">
        <f t="shared" si="3"/>
        <v>0</v>
      </c>
    </row>
    <row r="50" spans="2:39" ht="13.5" x14ac:dyDescent="0.25">
      <c r="B50" s="91"/>
      <c r="C50" s="75"/>
      <c r="D50" s="80" t="str">
        <f>IF(Prosessilista!D49="","",Prosessilista!D49)</f>
        <v/>
      </c>
      <c r="E50" s="110"/>
      <c r="F50" s="83"/>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92"/>
      <c r="AM50" s="54">
        <f t="shared" si="3"/>
        <v>0</v>
      </c>
    </row>
    <row r="51" spans="2:39" ht="13.5" x14ac:dyDescent="0.25">
      <c r="B51" s="91"/>
      <c r="C51" s="75"/>
      <c r="D51" s="80" t="str">
        <f>IF(Prosessilista!D50="","",Prosessilista!D50)</f>
        <v/>
      </c>
      <c r="E51" s="110"/>
      <c r="F51" s="83"/>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92"/>
      <c r="AM51" s="54">
        <f t="shared" si="3"/>
        <v>0</v>
      </c>
    </row>
    <row r="52" spans="2:39" ht="13.5" x14ac:dyDescent="0.25">
      <c r="B52" s="91"/>
      <c r="C52" s="75"/>
      <c r="D52" s="80" t="str">
        <f>IF(Prosessilista!D51="","",Prosessilista!D51)</f>
        <v/>
      </c>
      <c r="E52" s="110"/>
      <c r="F52" s="83"/>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92"/>
      <c r="AM52" s="54">
        <f t="shared" si="3"/>
        <v>0</v>
      </c>
    </row>
    <row r="53" spans="2:39" ht="13.5" x14ac:dyDescent="0.25">
      <c r="B53" s="91"/>
      <c r="C53" s="75"/>
      <c r="D53" s="80" t="str">
        <f>IF(Prosessilista!D52="","",Prosessilista!D52)</f>
        <v/>
      </c>
      <c r="E53" s="110"/>
      <c r="F53" s="83"/>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92"/>
      <c r="AM53" s="54">
        <f t="shared" si="3"/>
        <v>0</v>
      </c>
    </row>
    <row r="54" spans="2:39" ht="13.5" x14ac:dyDescent="0.25">
      <c r="B54" s="91"/>
      <c r="C54" s="75"/>
      <c r="D54" s="80" t="str">
        <f>IF(Prosessilista!D53="","",Prosessilista!D53)</f>
        <v/>
      </c>
      <c r="E54" s="110"/>
      <c r="F54" s="83"/>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92"/>
      <c r="AM54" s="54">
        <f t="shared" si="3"/>
        <v>0</v>
      </c>
    </row>
    <row r="55" spans="2:39" ht="13.5" x14ac:dyDescent="0.25">
      <c r="B55" s="91"/>
      <c r="C55" s="75"/>
      <c r="D55" s="80" t="str">
        <f>IF(Prosessilista!D54="","",Prosessilista!D54)</f>
        <v/>
      </c>
      <c r="E55" s="110"/>
      <c r="F55" s="83"/>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92"/>
      <c r="AM55" s="54">
        <f t="shared" si="3"/>
        <v>0</v>
      </c>
    </row>
    <row r="56" spans="2:39" ht="13.5" x14ac:dyDescent="0.25">
      <c r="B56" s="91"/>
      <c r="C56" s="75"/>
      <c r="D56" s="80" t="str">
        <f>IF(Prosessilista!D55="","",Prosessilista!D55)</f>
        <v/>
      </c>
      <c r="E56" s="110"/>
      <c r="F56" s="83"/>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92"/>
      <c r="AM56" s="54">
        <f t="shared" si="3"/>
        <v>0</v>
      </c>
    </row>
    <row r="57" spans="2:39" ht="13.5" x14ac:dyDescent="0.25">
      <c r="B57" s="91"/>
      <c r="C57" s="75"/>
      <c r="D57" s="80" t="str">
        <f>IF(Prosessilista!D56="","",Prosessilista!D56)</f>
        <v/>
      </c>
      <c r="E57" s="110"/>
      <c r="F57" s="83"/>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92"/>
      <c r="AM57" s="54">
        <f t="shared" si="3"/>
        <v>0</v>
      </c>
    </row>
    <row r="58" spans="2:39" ht="13.5" x14ac:dyDescent="0.25">
      <c r="B58" s="91"/>
      <c r="C58" s="75"/>
      <c r="D58" s="80" t="str">
        <f>IF(Prosessilista!D57="","",Prosessilista!D57)</f>
        <v/>
      </c>
      <c r="E58" s="110"/>
      <c r="F58" s="83"/>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92"/>
      <c r="AM58" s="54">
        <f t="shared" si="3"/>
        <v>0</v>
      </c>
    </row>
    <row r="59" spans="2:39" ht="13.5" x14ac:dyDescent="0.25">
      <c r="B59" s="91"/>
      <c r="C59" s="75"/>
      <c r="D59" s="80" t="str">
        <f>IF(Prosessilista!D58="","",Prosessilista!D58)</f>
        <v/>
      </c>
      <c r="E59" s="110"/>
      <c r="F59" s="83"/>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92"/>
      <c r="AM59" s="54">
        <f t="shared" si="3"/>
        <v>0</v>
      </c>
    </row>
    <row r="60" spans="2:39" ht="13.5" x14ac:dyDescent="0.25">
      <c r="B60" s="91"/>
      <c r="C60" s="75"/>
      <c r="D60" s="80" t="str">
        <f>IF(Prosessilista!D59="","",Prosessilista!D59)</f>
        <v/>
      </c>
      <c r="E60" s="110"/>
      <c r="F60" s="83"/>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92"/>
      <c r="AM60" s="54">
        <f t="shared" si="3"/>
        <v>0</v>
      </c>
    </row>
    <row r="61" spans="2:39" ht="13.5" x14ac:dyDescent="0.25">
      <c r="B61" s="91"/>
      <c r="C61" s="75"/>
      <c r="D61" s="80" t="str">
        <f>IF(Prosessilista!D60="","",Prosessilista!D60)</f>
        <v/>
      </c>
      <c r="E61" s="110"/>
      <c r="F61" s="83"/>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92"/>
      <c r="AM61" s="54">
        <f t="shared" si="3"/>
        <v>0</v>
      </c>
    </row>
    <row r="62" spans="2:39" ht="13.5" x14ac:dyDescent="0.25">
      <c r="B62" s="91"/>
      <c r="C62" s="75"/>
      <c r="D62" s="80" t="str">
        <f>IF(Prosessilista!D61="","",Prosessilista!D61)</f>
        <v/>
      </c>
      <c r="E62" s="110"/>
      <c r="F62" s="83"/>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92"/>
      <c r="AM62" s="54">
        <f t="shared" si="3"/>
        <v>0</v>
      </c>
    </row>
    <row r="63" spans="2:39" ht="13.5" x14ac:dyDescent="0.25">
      <c r="B63" s="91"/>
      <c r="C63" s="75"/>
      <c r="D63" s="80" t="str">
        <f>IF(Prosessilista!D62="","",Prosessilista!D62)</f>
        <v/>
      </c>
      <c r="E63" s="110"/>
      <c r="F63" s="83"/>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92"/>
      <c r="AM63" s="54">
        <f t="shared" si="3"/>
        <v>0</v>
      </c>
    </row>
    <row r="64" spans="2:39" ht="13.5" x14ac:dyDescent="0.25">
      <c r="B64" s="91"/>
      <c r="C64" s="75"/>
      <c r="D64" s="80" t="str">
        <f>IF(Prosessilista!D63="","",Prosessilista!D63)</f>
        <v/>
      </c>
      <c r="E64" s="110"/>
      <c r="F64" s="83"/>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92"/>
      <c r="AM64" s="54">
        <f t="shared" si="3"/>
        <v>0</v>
      </c>
    </row>
    <row r="65" spans="2:39" ht="13.5" x14ac:dyDescent="0.25">
      <c r="B65" s="91"/>
      <c r="C65" s="75"/>
      <c r="D65" s="80" t="str">
        <f>IF(Prosessilista!D64="","",Prosessilista!D64)</f>
        <v/>
      </c>
      <c r="E65" s="110"/>
      <c r="F65" s="83"/>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92"/>
      <c r="AM65" s="54">
        <f t="shared" si="3"/>
        <v>0</v>
      </c>
    </row>
    <row r="66" spans="2:39" ht="13.5" x14ac:dyDescent="0.25">
      <c r="B66" s="91"/>
      <c r="C66" s="75"/>
      <c r="D66" s="80" t="str">
        <f>IF(Prosessilista!D65="","",Prosessilista!D65)</f>
        <v/>
      </c>
      <c r="E66" s="110"/>
      <c r="F66" s="83"/>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92"/>
      <c r="AM66" s="54">
        <f t="shared" si="3"/>
        <v>0</v>
      </c>
    </row>
    <row r="67" spans="2:39" ht="13.5" x14ac:dyDescent="0.25">
      <c r="B67" s="91"/>
      <c r="C67" s="75"/>
      <c r="D67" s="80" t="str">
        <f>IF(Prosessilista!D66="","",Prosessilista!D66)</f>
        <v/>
      </c>
      <c r="E67" s="110"/>
      <c r="F67" s="83"/>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92"/>
      <c r="AM67" s="54">
        <f t="shared" si="3"/>
        <v>0</v>
      </c>
    </row>
    <row r="68" spans="2:39" ht="13.5" x14ac:dyDescent="0.25">
      <c r="B68" s="91"/>
      <c r="C68" s="75"/>
      <c r="D68" s="80" t="str">
        <f>IF(Prosessilista!D67="","",Prosessilista!D67)</f>
        <v/>
      </c>
      <c r="E68" s="110"/>
      <c r="F68" s="83"/>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92"/>
      <c r="AM68" s="54">
        <f t="shared" si="3"/>
        <v>0</v>
      </c>
    </row>
    <row r="69" spans="2:39" ht="13.5" x14ac:dyDescent="0.25">
      <c r="B69" s="91"/>
      <c r="C69" s="75"/>
      <c r="D69" s="80" t="str">
        <f>IF(Prosessilista!D68="","",Prosessilista!D68)</f>
        <v/>
      </c>
      <c r="E69" s="110"/>
      <c r="F69" s="83"/>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92"/>
      <c r="AM69" s="54">
        <f t="shared" si="3"/>
        <v>0</v>
      </c>
    </row>
    <row r="70" spans="2:39" ht="13.5" x14ac:dyDescent="0.25">
      <c r="B70" s="91"/>
      <c r="C70" s="75"/>
      <c r="D70" s="80" t="str">
        <f>IF(Prosessilista!D69="","",Prosessilista!D69)</f>
        <v/>
      </c>
      <c r="E70" s="110"/>
      <c r="F70" s="83"/>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92"/>
      <c r="AM70" s="54">
        <f t="shared" si="3"/>
        <v>0</v>
      </c>
    </row>
    <row r="71" spans="2:39" ht="13.5" x14ac:dyDescent="0.25">
      <c r="B71" s="91"/>
      <c r="C71" s="75"/>
      <c r="D71" s="80" t="str">
        <f>IF(Prosessilista!D70="","",Prosessilista!D70)</f>
        <v/>
      </c>
      <c r="E71" s="110"/>
      <c r="F71" s="83"/>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92"/>
      <c r="AM71" s="54">
        <f t="shared" ref="AM71:AM100" si="4">IF(B71&lt;&gt;"",1,IF(C71&lt;&gt;"",2,IF(D71&lt;&gt;"",3,0)))</f>
        <v>0</v>
      </c>
    </row>
    <row r="72" spans="2:39" ht="13.5" x14ac:dyDescent="0.25">
      <c r="B72" s="91"/>
      <c r="C72" s="75"/>
      <c r="D72" s="80" t="str">
        <f>IF(Prosessilista!D71="","",Prosessilista!D71)</f>
        <v/>
      </c>
      <c r="E72" s="110"/>
      <c r="F72" s="83"/>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92"/>
      <c r="AM72" s="54">
        <f t="shared" si="4"/>
        <v>0</v>
      </c>
    </row>
    <row r="73" spans="2:39" ht="13.5" x14ac:dyDescent="0.25">
      <c r="B73" s="91"/>
      <c r="C73" s="75"/>
      <c r="D73" s="80" t="str">
        <f>IF(Prosessilista!D72="","",Prosessilista!D72)</f>
        <v/>
      </c>
      <c r="E73" s="110"/>
      <c r="F73" s="83"/>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92"/>
      <c r="AM73" s="54">
        <f t="shared" si="4"/>
        <v>0</v>
      </c>
    </row>
    <row r="74" spans="2:39" ht="13.5" x14ac:dyDescent="0.25">
      <c r="B74" s="91"/>
      <c r="C74" s="75"/>
      <c r="D74" s="80" t="str">
        <f>IF(Prosessilista!D73="","",Prosessilista!D73)</f>
        <v/>
      </c>
      <c r="E74" s="110"/>
      <c r="F74" s="83"/>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92"/>
      <c r="AM74" s="54">
        <f t="shared" si="4"/>
        <v>0</v>
      </c>
    </row>
    <row r="75" spans="2:39" ht="13.5" x14ac:dyDescent="0.25">
      <c r="B75" s="91"/>
      <c r="C75" s="75"/>
      <c r="D75" s="80" t="str">
        <f>IF(Prosessilista!D74="","",Prosessilista!D74)</f>
        <v/>
      </c>
      <c r="E75" s="110"/>
      <c r="F75" s="83"/>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92"/>
      <c r="AM75" s="54">
        <f t="shared" si="4"/>
        <v>0</v>
      </c>
    </row>
    <row r="76" spans="2:39" ht="13.5" x14ac:dyDescent="0.25">
      <c r="B76" s="91"/>
      <c r="C76" s="75"/>
      <c r="D76" s="80" t="str">
        <f>IF(Prosessilista!D75="","",Prosessilista!D75)</f>
        <v/>
      </c>
      <c r="E76" s="110"/>
      <c r="F76" s="83"/>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92"/>
      <c r="AM76" s="54">
        <f t="shared" si="4"/>
        <v>0</v>
      </c>
    </row>
    <row r="77" spans="2:39" ht="13.5" x14ac:dyDescent="0.25">
      <c r="B77" s="91"/>
      <c r="C77" s="75"/>
      <c r="D77" s="80" t="str">
        <f>IF(Prosessilista!D76="","",Prosessilista!D76)</f>
        <v/>
      </c>
      <c r="E77" s="110"/>
      <c r="F77" s="83"/>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92"/>
      <c r="AM77" s="54">
        <f t="shared" si="4"/>
        <v>0</v>
      </c>
    </row>
    <row r="78" spans="2:39" ht="13.5" x14ac:dyDescent="0.25">
      <c r="B78" s="91"/>
      <c r="C78" s="75"/>
      <c r="D78" s="80" t="str">
        <f>IF(Prosessilista!D77="","",Prosessilista!D77)</f>
        <v/>
      </c>
      <c r="E78" s="110"/>
      <c r="F78" s="83"/>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92"/>
      <c r="AM78" s="54">
        <f t="shared" si="4"/>
        <v>0</v>
      </c>
    </row>
    <row r="79" spans="2:39" ht="13.5" x14ac:dyDescent="0.25">
      <c r="B79" s="91"/>
      <c r="C79" s="75"/>
      <c r="D79" s="80" t="str">
        <f>IF(Prosessilista!D78="","",Prosessilista!D78)</f>
        <v/>
      </c>
      <c r="E79" s="110"/>
      <c r="F79" s="83"/>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92"/>
      <c r="AM79" s="54">
        <f t="shared" si="4"/>
        <v>0</v>
      </c>
    </row>
    <row r="80" spans="2:39" ht="13.5" x14ac:dyDescent="0.25">
      <c r="B80" s="91"/>
      <c r="C80" s="75"/>
      <c r="D80" s="80" t="str">
        <f>IF(Prosessilista!D79="","",Prosessilista!D79)</f>
        <v/>
      </c>
      <c r="E80" s="110"/>
      <c r="F80" s="83"/>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92"/>
      <c r="AM80" s="54">
        <f t="shared" si="4"/>
        <v>0</v>
      </c>
    </row>
    <row r="81" spans="2:39" ht="13.5" x14ac:dyDescent="0.25">
      <c r="B81" s="91"/>
      <c r="C81" s="75"/>
      <c r="D81" s="80" t="str">
        <f>IF(Prosessilista!D80="","",Prosessilista!D80)</f>
        <v/>
      </c>
      <c r="E81" s="110"/>
      <c r="F81" s="83"/>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92"/>
      <c r="AM81" s="54">
        <f t="shared" si="4"/>
        <v>0</v>
      </c>
    </row>
    <row r="82" spans="2:39" ht="13.5" x14ac:dyDescent="0.25">
      <c r="B82" s="91"/>
      <c r="C82" s="75"/>
      <c r="D82" s="80" t="str">
        <f>IF(Prosessilista!D81="","",Prosessilista!D81)</f>
        <v/>
      </c>
      <c r="E82" s="110"/>
      <c r="F82" s="83"/>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92"/>
      <c r="AM82" s="54">
        <f t="shared" si="4"/>
        <v>0</v>
      </c>
    </row>
    <row r="83" spans="2:39" ht="13.5" x14ac:dyDescent="0.25">
      <c r="B83" s="91"/>
      <c r="C83" s="75"/>
      <c r="D83" s="80" t="str">
        <f>IF(Prosessilista!D82="","",Prosessilista!D82)</f>
        <v/>
      </c>
      <c r="E83" s="110"/>
      <c r="F83" s="83"/>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92"/>
      <c r="AM83" s="54">
        <f t="shared" si="4"/>
        <v>0</v>
      </c>
    </row>
    <row r="84" spans="2:39" ht="13.5" x14ac:dyDescent="0.25">
      <c r="B84" s="91"/>
      <c r="C84" s="75"/>
      <c r="D84" s="80" t="str">
        <f>IF(Prosessilista!D83="","",Prosessilista!D83)</f>
        <v/>
      </c>
      <c r="E84" s="110"/>
      <c r="F84" s="83"/>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92"/>
      <c r="AM84" s="54">
        <f t="shared" si="4"/>
        <v>0</v>
      </c>
    </row>
    <row r="85" spans="2:39" ht="13.5" x14ac:dyDescent="0.25">
      <c r="B85" s="91"/>
      <c r="C85" s="75"/>
      <c r="D85" s="80" t="str">
        <f>IF(Prosessilista!D84="","",Prosessilista!D84)</f>
        <v/>
      </c>
      <c r="E85" s="110"/>
      <c r="F85" s="83"/>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92"/>
      <c r="AM85" s="54">
        <f t="shared" si="4"/>
        <v>0</v>
      </c>
    </row>
    <row r="86" spans="2:39" ht="13.5" x14ac:dyDescent="0.25">
      <c r="B86" s="91"/>
      <c r="C86" s="75"/>
      <c r="D86" s="80" t="str">
        <f>IF(Prosessilista!D85="","",Prosessilista!D85)</f>
        <v/>
      </c>
      <c r="E86" s="110"/>
      <c r="F86" s="83"/>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92"/>
      <c r="AM86" s="54">
        <f t="shared" si="4"/>
        <v>0</v>
      </c>
    </row>
    <row r="87" spans="2:39" ht="13.5" x14ac:dyDescent="0.25">
      <c r="B87" s="91"/>
      <c r="C87" s="75"/>
      <c r="D87" s="80" t="str">
        <f>IF(Prosessilista!D86="","",Prosessilista!D86)</f>
        <v/>
      </c>
      <c r="E87" s="110"/>
      <c r="F87" s="83"/>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92"/>
      <c r="AM87" s="54">
        <f t="shared" si="4"/>
        <v>0</v>
      </c>
    </row>
    <row r="88" spans="2:39" ht="13.5" x14ac:dyDescent="0.25">
      <c r="B88" s="91"/>
      <c r="C88" s="75"/>
      <c r="D88" s="80" t="str">
        <f>IF(Prosessilista!D87="","",Prosessilista!D87)</f>
        <v/>
      </c>
      <c r="E88" s="110"/>
      <c r="F88" s="83"/>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92"/>
      <c r="AM88" s="54">
        <f t="shared" si="4"/>
        <v>0</v>
      </c>
    </row>
    <row r="89" spans="2:39" ht="13.5" x14ac:dyDescent="0.25">
      <c r="B89" s="91"/>
      <c r="C89" s="75"/>
      <c r="D89" s="80" t="str">
        <f>IF(Prosessilista!D88="","",Prosessilista!D88)</f>
        <v/>
      </c>
      <c r="E89" s="110"/>
      <c r="F89" s="83"/>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92"/>
      <c r="AM89" s="54">
        <f t="shared" si="4"/>
        <v>0</v>
      </c>
    </row>
    <row r="90" spans="2:39" ht="13.5" x14ac:dyDescent="0.25">
      <c r="B90" s="91"/>
      <c r="C90" s="75"/>
      <c r="D90" s="80" t="str">
        <f>IF(Prosessilista!D89="","",Prosessilista!D89)</f>
        <v/>
      </c>
      <c r="E90" s="110"/>
      <c r="F90" s="83"/>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92"/>
      <c r="AM90" s="54">
        <f t="shared" si="4"/>
        <v>0</v>
      </c>
    </row>
    <row r="91" spans="2:39" ht="13.5" x14ac:dyDescent="0.25">
      <c r="B91" s="91"/>
      <c r="C91" s="75"/>
      <c r="D91" s="80" t="str">
        <f>IF(Prosessilista!D90="","",Prosessilista!D90)</f>
        <v/>
      </c>
      <c r="E91" s="110"/>
      <c r="F91" s="83"/>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92"/>
      <c r="AM91" s="54">
        <f t="shared" si="4"/>
        <v>0</v>
      </c>
    </row>
    <row r="92" spans="2:39" ht="13.5" x14ac:dyDescent="0.25">
      <c r="B92" s="91"/>
      <c r="C92" s="75"/>
      <c r="D92" s="80" t="str">
        <f>IF(Prosessilista!D91="","",Prosessilista!D91)</f>
        <v/>
      </c>
      <c r="E92" s="110"/>
      <c r="F92" s="83"/>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92"/>
      <c r="AM92" s="54">
        <f t="shared" si="4"/>
        <v>0</v>
      </c>
    </row>
    <row r="93" spans="2:39" ht="13.5" x14ac:dyDescent="0.25">
      <c r="B93" s="91"/>
      <c r="C93" s="75"/>
      <c r="D93" s="80" t="str">
        <f>IF(Prosessilista!D92="","",Prosessilista!D92)</f>
        <v/>
      </c>
      <c r="E93" s="110"/>
      <c r="F93" s="83"/>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92"/>
      <c r="AM93" s="54">
        <f t="shared" si="4"/>
        <v>0</v>
      </c>
    </row>
    <row r="94" spans="2:39" ht="13.5" x14ac:dyDescent="0.25">
      <c r="B94" s="91"/>
      <c r="C94" s="75"/>
      <c r="D94" s="80" t="str">
        <f>IF(Prosessilista!D93="","",Prosessilista!D93)</f>
        <v/>
      </c>
      <c r="E94" s="110"/>
      <c r="F94" s="83"/>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92"/>
      <c r="AM94" s="54">
        <f t="shared" si="4"/>
        <v>0</v>
      </c>
    </row>
    <row r="95" spans="2:39" ht="13.5" x14ac:dyDescent="0.25">
      <c r="B95" s="91"/>
      <c r="C95" s="75"/>
      <c r="D95" s="80" t="str">
        <f>IF(Prosessilista!D94="","",Prosessilista!D94)</f>
        <v/>
      </c>
      <c r="E95" s="110"/>
      <c r="F95" s="83"/>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92"/>
      <c r="AM95" s="54">
        <f t="shared" si="4"/>
        <v>0</v>
      </c>
    </row>
    <row r="96" spans="2:39" ht="13.5" x14ac:dyDescent="0.25">
      <c r="B96" s="91"/>
      <c r="C96" s="75"/>
      <c r="D96" s="80" t="str">
        <f>IF(Prosessilista!D95="","",Prosessilista!D95)</f>
        <v/>
      </c>
      <c r="E96" s="110"/>
      <c r="F96" s="83"/>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92"/>
      <c r="AM96" s="54">
        <f t="shared" si="4"/>
        <v>0</v>
      </c>
    </row>
    <row r="97" spans="2:39" ht="13.5" x14ac:dyDescent="0.25">
      <c r="B97" s="91"/>
      <c r="C97" s="75"/>
      <c r="D97" s="80" t="str">
        <f>IF(Prosessilista!D96="","",Prosessilista!D96)</f>
        <v/>
      </c>
      <c r="E97" s="110"/>
      <c r="F97" s="83"/>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92"/>
      <c r="AM97" s="54">
        <f t="shared" si="4"/>
        <v>0</v>
      </c>
    </row>
    <row r="98" spans="2:39" ht="13.5" x14ac:dyDescent="0.25">
      <c r="B98" s="91"/>
      <c r="C98" s="75"/>
      <c r="D98" s="80" t="str">
        <f>IF(Prosessilista!D97="","",Prosessilista!D97)</f>
        <v/>
      </c>
      <c r="E98" s="110"/>
      <c r="F98" s="83"/>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92"/>
      <c r="AM98" s="54">
        <f t="shared" si="4"/>
        <v>0</v>
      </c>
    </row>
    <row r="99" spans="2:39" ht="13.5" x14ac:dyDescent="0.25">
      <c r="B99" s="91"/>
      <c r="C99" s="75"/>
      <c r="D99" s="80" t="str">
        <f>IF(Prosessilista!D98="","",Prosessilista!D98)</f>
        <v/>
      </c>
      <c r="E99" s="110"/>
      <c r="F99" s="83"/>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92"/>
      <c r="AM99" s="54">
        <f t="shared" si="4"/>
        <v>0</v>
      </c>
    </row>
    <row r="100" spans="2:39" ht="13.5" x14ac:dyDescent="0.25">
      <c r="B100" s="91"/>
      <c r="C100" s="75"/>
      <c r="D100" s="80" t="str">
        <f>IF(Prosessilista!D99="","",Prosessilista!D99)</f>
        <v/>
      </c>
      <c r="E100" s="110"/>
      <c r="F100" s="83"/>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92"/>
      <c r="AM100" s="54">
        <f t="shared" si="4"/>
        <v>0</v>
      </c>
    </row>
    <row r="101" spans="2:39" ht="13.5" thickBot="1" x14ac:dyDescent="0.25">
      <c r="B101" s="93"/>
      <c r="C101" s="94"/>
      <c r="D101" s="195" t="str">
        <f>IF(Prosessilista!D100="","",Prosessilista!D100)</f>
        <v/>
      </c>
      <c r="E101" s="111"/>
      <c r="F101" s="96"/>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8"/>
      <c r="AM101" s="53"/>
    </row>
    <row r="102" spans="2:39" x14ac:dyDescent="0.2">
      <c r="B102" s="84"/>
      <c r="C102" s="84"/>
      <c r="D102" s="76"/>
      <c r="E102" s="11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row>
    <row r="103" spans="2:39" x14ac:dyDescent="0.2">
      <c r="B103" s="72"/>
      <c r="C103" s="72"/>
      <c r="D103" s="73"/>
      <c r="E103" s="113"/>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row>
    <row r="104" spans="2:39" x14ac:dyDescent="0.2">
      <c r="B104" s="59"/>
      <c r="C104" s="59"/>
      <c r="D104" s="57"/>
      <c r="E104" s="107"/>
      <c r="F104" s="57"/>
      <c r="G104" s="57"/>
      <c r="H104" s="57"/>
      <c r="V104" s="57"/>
      <c r="W104" s="57"/>
      <c r="X104" s="57"/>
    </row>
    <row r="105" spans="2:39" x14ac:dyDescent="0.2">
      <c r="B105" s="59"/>
      <c r="C105" s="59"/>
      <c r="D105" s="57"/>
      <c r="E105" s="107"/>
      <c r="F105" s="57"/>
      <c r="G105" s="57"/>
      <c r="H105" s="57"/>
      <c r="V105" s="57"/>
      <c r="W105" s="57"/>
      <c r="X105" s="57"/>
    </row>
    <row r="106" spans="2:39" x14ac:dyDescent="0.2">
      <c r="B106" s="59"/>
      <c r="C106" s="59"/>
      <c r="D106" s="57"/>
      <c r="E106" s="107"/>
      <c r="F106" s="57"/>
      <c r="G106" s="57"/>
      <c r="H106" s="57"/>
      <c r="V106" s="57"/>
      <c r="W106" s="57"/>
      <c r="X106" s="57"/>
    </row>
    <row r="107" spans="2:39" x14ac:dyDescent="0.2">
      <c r="B107" s="59"/>
      <c r="C107" s="59"/>
      <c r="D107" s="57"/>
      <c r="E107" s="107"/>
      <c r="F107" s="57"/>
      <c r="G107" s="57"/>
      <c r="H107" s="57"/>
      <c r="V107" s="57"/>
      <c r="W107" s="57"/>
      <c r="X107" s="57"/>
    </row>
    <row r="108" spans="2:39" x14ac:dyDescent="0.2">
      <c r="B108" s="59"/>
      <c r="C108" s="59"/>
      <c r="D108" s="57"/>
      <c r="E108" s="107"/>
      <c r="F108" s="57"/>
      <c r="G108" s="57"/>
      <c r="H108" s="57"/>
      <c r="V108" s="57"/>
      <c r="W108" s="57"/>
      <c r="X108" s="57"/>
    </row>
    <row r="109" spans="2:39" x14ac:dyDescent="0.2">
      <c r="B109" s="59"/>
      <c r="C109" s="59"/>
      <c r="D109" s="57"/>
      <c r="E109" s="107"/>
      <c r="F109" s="57"/>
      <c r="G109" s="57"/>
      <c r="H109" s="57"/>
      <c r="V109" s="57"/>
      <c r="W109" s="57"/>
      <c r="X109" s="57"/>
    </row>
    <row r="110" spans="2:39" x14ac:dyDescent="0.2">
      <c r="B110" s="59"/>
      <c r="C110" s="59"/>
      <c r="D110" s="57"/>
      <c r="E110" s="107"/>
      <c r="F110" s="57"/>
      <c r="G110" s="57"/>
      <c r="H110" s="57"/>
      <c r="V110" s="57"/>
      <c r="W110" s="57"/>
      <c r="X110" s="57"/>
    </row>
    <row r="111" spans="2:39" x14ac:dyDescent="0.2">
      <c r="B111" s="59"/>
      <c r="C111" s="59"/>
      <c r="D111" s="57"/>
      <c r="E111" s="107"/>
      <c r="F111" s="57"/>
      <c r="G111" s="57"/>
      <c r="H111" s="57"/>
      <c r="V111" s="57"/>
      <c r="W111" s="57"/>
      <c r="X111" s="57"/>
    </row>
    <row r="112" spans="2:39" x14ac:dyDescent="0.2">
      <c r="B112" s="59"/>
      <c r="C112" s="59"/>
      <c r="D112" s="57"/>
      <c r="E112" s="107"/>
      <c r="F112" s="57"/>
      <c r="G112" s="57"/>
      <c r="H112" s="57"/>
      <c r="V112" s="57"/>
      <c r="W112" s="57"/>
      <c r="X112" s="57"/>
    </row>
    <row r="113" spans="2:24" x14ac:dyDescent="0.2">
      <c r="B113" s="59"/>
      <c r="C113" s="59"/>
      <c r="D113" s="57"/>
      <c r="E113" s="107"/>
      <c r="F113" s="57"/>
      <c r="G113" s="57"/>
      <c r="H113" s="57"/>
      <c r="V113" s="57"/>
      <c r="W113" s="57"/>
      <c r="X113" s="57"/>
    </row>
    <row r="114" spans="2:24" x14ac:dyDescent="0.2">
      <c r="B114" s="59"/>
      <c r="C114" s="59"/>
      <c r="D114" s="57"/>
      <c r="E114" s="107"/>
      <c r="F114" s="57"/>
      <c r="G114" s="57"/>
      <c r="H114" s="57"/>
      <c r="V114" s="57"/>
      <c r="W114" s="57"/>
      <c r="X114" s="57"/>
    </row>
    <row r="115" spans="2:24" x14ac:dyDescent="0.2">
      <c r="B115" s="59"/>
      <c r="C115" s="59"/>
      <c r="D115" s="57"/>
      <c r="E115" s="107"/>
      <c r="F115" s="57"/>
      <c r="G115" s="57"/>
      <c r="H115" s="57"/>
      <c r="V115" s="57"/>
      <c r="W115" s="57"/>
      <c r="X115" s="57"/>
    </row>
    <row r="116" spans="2:24" x14ac:dyDescent="0.2">
      <c r="B116" s="59"/>
      <c r="C116" s="59"/>
      <c r="D116" s="57"/>
      <c r="E116" s="107"/>
      <c r="F116" s="57"/>
      <c r="G116" s="57"/>
      <c r="H116" s="57"/>
      <c r="V116" s="57"/>
      <c r="W116" s="57"/>
      <c r="X116" s="57"/>
    </row>
    <row r="117" spans="2:24" x14ac:dyDescent="0.2">
      <c r="B117" s="59"/>
      <c r="C117" s="59"/>
      <c r="D117" s="57"/>
      <c r="E117" s="107"/>
      <c r="F117" s="57"/>
      <c r="G117" s="57"/>
      <c r="H117" s="57"/>
      <c r="V117" s="57"/>
      <c r="W117" s="57"/>
      <c r="X117" s="57"/>
    </row>
    <row r="118" spans="2:24" x14ac:dyDescent="0.2">
      <c r="B118" s="59"/>
      <c r="C118" s="59"/>
      <c r="D118" s="57"/>
      <c r="E118" s="107"/>
      <c r="F118" s="57"/>
      <c r="G118" s="57"/>
      <c r="H118" s="57"/>
      <c r="V118" s="57"/>
      <c r="W118" s="57"/>
      <c r="X118" s="57"/>
    </row>
    <row r="119" spans="2:24" x14ac:dyDescent="0.2">
      <c r="B119" s="59"/>
      <c r="C119" s="59"/>
      <c r="D119" s="57"/>
      <c r="E119" s="107"/>
      <c r="F119" s="57"/>
      <c r="G119" s="57"/>
      <c r="H119" s="57"/>
      <c r="V119" s="57"/>
      <c r="W119" s="57"/>
      <c r="X119" s="57"/>
    </row>
    <row r="120" spans="2:24" x14ac:dyDescent="0.2">
      <c r="B120" s="59"/>
      <c r="C120" s="59"/>
      <c r="D120" s="57"/>
      <c r="E120" s="107"/>
      <c r="F120" s="57"/>
      <c r="G120" s="57"/>
      <c r="H120" s="57"/>
      <c r="V120" s="57"/>
      <c r="W120" s="57"/>
      <c r="X120" s="57"/>
    </row>
    <row r="121" spans="2:24" x14ac:dyDescent="0.2">
      <c r="B121" s="59"/>
      <c r="C121" s="59"/>
      <c r="D121" s="57"/>
      <c r="E121" s="107"/>
      <c r="F121" s="57"/>
      <c r="G121" s="57"/>
      <c r="H121" s="57"/>
      <c r="V121" s="57"/>
      <c r="W121" s="57"/>
      <c r="X121" s="57"/>
    </row>
    <row r="122" spans="2:24" x14ac:dyDescent="0.2">
      <c r="B122" s="59"/>
      <c r="C122" s="59"/>
      <c r="D122" s="57"/>
      <c r="E122" s="107"/>
      <c r="F122" s="57"/>
      <c r="G122" s="57"/>
      <c r="H122" s="57"/>
      <c r="V122" s="57"/>
      <c r="W122" s="57"/>
      <c r="X122" s="57"/>
    </row>
    <row r="123" spans="2:24" x14ac:dyDescent="0.2">
      <c r="B123" s="59"/>
      <c r="C123" s="59"/>
      <c r="D123" s="57"/>
      <c r="E123" s="107"/>
      <c r="F123" s="57"/>
      <c r="G123" s="57"/>
      <c r="H123" s="57"/>
      <c r="V123" s="57"/>
      <c r="W123" s="57"/>
      <c r="X123" s="57"/>
    </row>
    <row r="124" spans="2:24" x14ac:dyDescent="0.2">
      <c r="B124" s="59"/>
      <c r="C124" s="59"/>
      <c r="D124" s="57"/>
      <c r="E124" s="107"/>
      <c r="F124" s="57"/>
      <c r="G124" s="57"/>
      <c r="H124" s="57"/>
      <c r="V124" s="57"/>
      <c r="W124" s="57"/>
      <c r="X124" s="57"/>
    </row>
    <row r="125" spans="2:24" x14ac:dyDescent="0.2">
      <c r="B125" s="59"/>
      <c r="C125" s="59"/>
      <c r="D125" s="57"/>
      <c r="E125" s="107"/>
      <c r="F125" s="57"/>
      <c r="G125" s="57"/>
      <c r="H125" s="57"/>
      <c r="V125" s="57"/>
      <c r="W125" s="57"/>
      <c r="X125" s="57"/>
    </row>
    <row r="126" spans="2:24" x14ac:dyDescent="0.2">
      <c r="B126" s="59"/>
      <c r="C126" s="59"/>
      <c r="D126" s="57"/>
      <c r="E126" s="107"/>
      <c r="F126" s="57"/>
      <c r="G126" s="57"/>
      <c r="H126" s="57"/>
      <c r="V126" s="57"/>
      <c r="W126" s="57"/>
      <c r="X126" s="57"/>
    </row>
    <row r="127" spans="2:24" x14ac:dyDescent="0.2">
      <c r="B127" s="59"/>
      <c r="C127" s="59"/>
      <c r="D127" s="57"/>
      <c r="E127" s="107"/>
      <c r="F127" s="57"/>
      <c r="G127" s="57"/>
      <c r="H127" s="57"/>
      <c r="V127" s="57"/>
      <c r="W127" s="57"/>
      <c r="X127" s="57"/>
    </row>
    <row r="128" spans="2:24" x14ac:dyDescent="0.2">
      <c r="B128" s="59"/>
      <c r="C128" s="59"/>
      <c r="D128" s="57"/>
      <c r="E128" s="107"/>
      <c r="F128" s="57"/>
      <c r="G128" s="57"/>
      <c r="H128" s="57"/>
      <c r="V128" s="57"/>
      <c r="W128" s="57"/>
      <c r="X128" s="57"/>
    </row>
    <row r="129" spans="2:24" x14ac:dyDescent="0.2">
      <c r="B129" s="59"/>
      <c r="C129" s="59"/>
      <c r="D129" s="57"/>
      <c r="E129" s="107"/>
      <c r="F129" s="57"/>
      <c r="G129" s="57"/>
      <c r="H129" s="57"/>
      <c r="V129" s="57"/>
      <c r="W129" s="57"/>
      <c r="X129" s="57"/>
    </row>
    <row r="130" spans="2:24" x14ac:dyDescent="0.2">
      <c r="B130" s="59"/>
      <c r="C130" s="59"/>
      <c r="D130" s="57"/>
      <c r="E130" s="107"/>
      <c r="F130" s="57"/>
      <c r="G130" s="57"/>
      <c r="H130" s="57"/>
      <c r="V130" s="57"/>
      <c r="W130" s="57"/>
      <c r="X130" s="57"/>
    </row>
    <row r="131" spans="2:24" x14ac:dyDescent="0.2">
      <c r="B131" s="59"/>
      <c r="C131" s="59"/>
      <c r="D131" s="57"/>
      <c r="E131" s="107"/>
      <c r="F131" s="57"/>
      <c r="G131" s="57"/>
      <c r="H131" s="57"/>
      <c r="V131" s="57"/>
      <c r="W131" s="57"/>
      <c r="X131" s="57"/>
    </row>
    <row r="132" spans="2:24" x14ac:dyDescent="0.2">
      <c r="B132" s="59"/>
      <c r="C132" s="59"/>
      <c r="D132" s="57"/>
      <c r="E132" s="107"/>
      <c r="F132" s="57"/>
      <c r="G132" s="57"/>
      <c r="H132" s="57"/>
      <c r="V132" s="57"/>
      <c r="W132" s="57"/>
      <c r="X132" s="57"/>
    </row>
    <row r="133" spans="2:24" x14ac:dyDescent="0.2">
      <c r="B133" s="59"/>
      <c r="C133" s="59"/>
      <c r="D133" s="57"/>
      <c r="E133" s="107"/>
      <c r="F133" s="57"/>
      <c r="G133" s="57"/>
      <c r="H133" s="57"/>
      <c r="V133" s="57"/>
      <c r="W133" s="57"/>
      <c r="X133" s="57"/>
    </row>
    <row r="134" spans="2:24" x14ac:dyDescent="0.2">
      <c r="B134" s="59"/>
      <c r="C134" s="59"/>
      <c r="D134" s="57"/>
      <c r="E134" s="107"/>
      <c r="F134" s="57"/>
      <c r="G134" s="57"/>
      <c r="H134" s="57"/>
      <c r="V134" s="57"/>
      <c r="W134" s="57"/>
      <c r="X134" s="57"/>
    </row>
    <row r="135" spans="2:24" x14ac:dyDescent="0.2">
      <c r="B135" s="59"/>
      <c r="C135" s="59"/>
      <c r="D135" s="57"/>
      <c r="E135" s="107"/>
      <c r="F135" s="57"/>
      <c r="G135" s="57"/>
      <c r="H135" s="57"/>
      <c r="V135" s="57"/>
      <c r="W135" s="57"/>
      <c r="X135" s="57"/>
    </row>
    <row r="136" spans="2:24" x14ac:dyDescent="0.2">
      <c r="B136" s="59"/>
      <c r="C136" s="59"/>
      <c r="D136" s="57"/>
      <c r="E136" s="107"/>
      <c r="F136" s="57"/>
      <c r="G136" s="57"/>
      <c r="H136" s="57"/>
      <c r="V136" s="57"/>
      <c r="W136" s="57"/>
      <c r="X136" s="57"/>
    </row>
    <row r="137" spans="2:24" x14ac:dyDescent="0.2">
      <c r="B137" s="59"/>
      <c r="C137" s="59"/>
      <c r="D137" s="57"/>
      <c r="E137" s="107"/>
      <c r="F137" s="57"/>
      <c r="G137" s="57"/>
      <c r="H137" s="57"/>
      <c r="V137" s="57"/>
      <c r="W137" s="57"/>
      <c r="X137" s="57"/>
    </row>
    <row r="138" spans="2:24" x14ac:dyDescent="0.2">
      <c r="B138" s="59"/>
      <c r="C138" s="59"/>
      <c r="D138" s="57"/>
      <c r="E138" s="107"/>
      <c r="F138" s="57"/>
      <c r="G138" s="57"/>
      <c r="H138" s="57"/>
      <c r="V138" s="57"/>
      <c r="W138" s="57"/>
      <c r="X138" s="57"/>
    </row>
    <row r="139" spans="2:24" x14ac:dyDescent="0.2">
      <c r="B139" s="59"/>
      <c r="C139" s="59"/>
      <c r="D139" s="57"/>
      <c r="E139" s="107"/>
      <c r="F139" s="57"/>
      <c r="G139" s="57"/>
      <c r="H139" s="57"/>
      <c r="V139" s="57"/>
      <c r="W139" s="57"/>
      <c r="X139" s="57"/>
    </row>
    <row r="140" spans="2:24" x14ac:dyDescent="0.2">
      <c r="B140" s="59"/>
      <c r="C140" s="59"/>
      <c r="D140" s="57"/>
      <c r="E140" s="107"/>
      <c r="F140" s="57"/>
      <c r="G140" s="57"/>
      <c r="H140" s="57"/>
      <c r="V140" s="57"/>
      <c r="W140" s="57"/>
      <c r="X140" s="57"/>
    </row>
    <row r="141" spans="2:24" x14ac:dyDescent="0.2">
      <c r="B141" s="59"/>
      <c r="C141" s="59"/>
      <c r="D141" s="57"/>
      <c r="E141" s="107"/>
      <c r="F141" s="57"/>
      <c r="G141" s="57"/>
      <c r="H141" s="57"/>
      <c r="V141" s="57"/>
      <c r="W141" s="57"/>
      <c r="X141" s="57"/>
    </row>
    <row r="142" spans="2:24" x14ac:dyDescent="0.2">
      <c r="B142" s="59"/>
      <c r="C142" s="59"/>
      <c r="D142" s="57"/>
      <c r="E142" s="107"/>
      <c r="F142" s="57"/>
      <c r="G142" s="57"/>
      <c r="H142" s="57"/>
      <c r="V142" s="57"/>
      <c r="W142" s="57"/>
      <c r="X142" s="57"/>
    </row>
    <row r="143" spans="2:24" x14ac:dyDescent="0.2">
      <c r="B143" s="59"/>
      <c r="C143" s="59"/>
      <c r="D143" s="57"/>
      <c r="E143" s="107"/>
      <c r="F143" s="57"/>
      <c r="G143" s="57"/>
      <c r="H143" s="57"/>
      <c r="V143" s="57"/>
      <c r="W143" s="57"/>
      <c r="X143" s="57"/>
    </row>
    <row r="144" spans="2:24" x14ac:dyDescent="0.2">
      <c r="B144" s="59"/>
      <c r="C144" s="59"/>
      <c r="D144" s="57"/>
      <c r="E144" s="107"/>
      <c r="F144" s="57"/>
      <c r="G144" s="57"/>
      <c r="H144" s="57"/>
      <c r="V144" s="57"/>
      <c r="W144" s="57"/>
      <c r="X144" s="57"/>
    </row>
    <row r="145" spans="2:24" x14ac:dyDescent="0.2">
      <c r="B145" s="59"/>
      <c r="C145" s="59"/>
      <c r="D145" s="57"/>
      <c r="E145" s="107"/>
      <c r="F145" s="57"/>
      <c r="G145" s="57"/>
      <c r="H145" s="57"/>
      <c r="V145" s="57"/>
      <c r="W145" s="57"/>
      <c r="X145" s="57"/>
    </row>
    <row r="146" spans="2:24" x14ac:dyDescent="0.2">
      <c r="B146" s="59"/>
      <c r="C146" s="59"/>
      <c r="D146" s="57"/>
      <c r="E146" s="107"/>
      <c r="F146" s="57"/>
      <c r="G146" s="57"/>
      <c r="H146" s="57"/>
      <c r="V146" s="57"/>
      <c r="W146" s="57"/>
      <c r="X146" s="57"/>
    </row>
    <row r="147" spans="2:24" x14ac:dyDescent="0.2">
      <c r="B147" s="59"/>
      <c r="C147" s="59"/>
      <c r="D147" s="57"/>
      <c r="E147" s="107"/>
      <c r="F147" s="57"/>
      <c r="G147" s="57"/>
      <c r="H147" s="57"/>
      <c r="V147" s="57"/>
      <c r="W147" s="57"/>
      <c r="X147" s="57"/>
    </row>
    <row r="148" spans="2:24" x14ac:dyDescent="0.2">
      <c r="B148" s="59"/>
      <c r="C148" s="59"/>
      <c r="D148" s="57"/>
      <c r="E148" s="107"/>
      <c r="F148" s="57"/>
      <c r="G148" s="57"/>
      <c r="H148" s="57"/>
      <c r="V148" s="57"/>
      <c r="W148" s="57"/>
      <c r="X148" s="57"/>
    </row>
    <row r="149" spans="2:24" x14ac:dyDescent="0.2">
      <c r="B149" s="59"/>
      <c r="C149" s="59"/>
      <c r="D149" s="57"/>
      <c r="E149" s="107"/>
      <c r="F149" s="57"/>
      <c r="G149" s="57"/>
      <c r="H149" s="57"/>
      <c r="V149" s="57"/>
      <c r="W149" s="57"/>
      <c r="X149" s="57"/>
    </row>
    <row r="150" spans="2:24" x14ac:dyDescent="0.2">
      <c r="B150" s="59"/>
      <c r="C150" s="59"/>
      <c r="D150" s="57"/>
      <c r="E150" s="107"/>
      <c r="F150" s="57"/>
      <c r="G150" s="57"/>
      <c r="H150" s="57"/>
      <c r="V150" s="57"/>
      <c r="W150" s="57"/>
      <c r="X150" s="57"/>
    </row>
    <row r="151" spans="2:24" x14ac:dyDescent="0.2">
      <c r="B151" s="59"/>
      <c r="C151" s="59"/>
      <c r="D151" s="57"/>
      <c r="E151" s="107"/>
      <c r="F151" s="57"/>
      <c r="G151" s="57"/>
      <c r="H151" s="57"/>
      <c r="V151" s="57"/>
      <c r="W151" s="57"/>
      <c r="X151" s="57"/>
    </row>
    <row r="152" spans="2:24" x14ac:dyDescent="0.2">
      <c r="B152" s="59"/>
      <c r="C152" s="59"/>
      <c r="D152" s="57"/>
      <c r="E152" s="107"/>
      <c r="F152" s="57"/>
      <c r="G152" s="57"/>
      <c r="H152" s="57"/>
      <c r="V152" s="57"/>
      <c r="W152" s="57"/>
      <c r="X152" s="57"/>
    </row>
    <row r="153" spans="2:24" x14ac:dyDescent="0.2">
      <c r="B153" s="59"/>
      <c r="C153" s="59"/>
      <c r="D153" s="57"/>
      <c r="E153" s="107"/>
      <c r="F153" s="57"/>
      <c r="G153" s="57"/>
      <c r="H153" s="57"/>
      <c r="V153" s="57"/>
      <c r="W153" s="57"/>
      <c r="X153" s="57"/>
    </row>
    <row r="154" spans="2:24" x14ac:dyDescent="0.2">
      <c r="B154" s="59"/>
      <c r="C154" s="59"/>
      <c r="D154" s="57"/>
      <c r="E154" s="107"/>
      <c r="F154" s="57"/>
      <c r="G154" s="57"/>
      <c r="H154" s="57"/>
      <c r="V154" s="57"/>
      <c r="W154" s="57"/>
      <c r="X154" s="57"/>
    </row>
    <row r="155" spans="2:24" x14ac:dyDescent="0.2">
      <c r="B155" s="59"/>
      <c r="C155" s="59"/>
      <c r="D155" s="57"/>
      <c r="E155" s="107"/>
      <c r="F155" s="57"/>
      <c r="G155" s="57"/>
      <c r="H155" s="57"/>
      <c r="V155" s="57"/>
      <c r="W155" s="57"/>
      <c r="X155" s="57"/>
    </row>
    <row r="156" spans="2:24" x14ac:dyDescent="0.2">
      <c r="B156" s="59"/>
      <c r="C156" s="59"/>
      <c r="D156" s="57"/>
      <c r="E156" s="107"/>
      <c r="F156" s="57"/>
      <c r="G156" s="57"/>
      <c r="H156" s="57"/>
      <c r="V156" s="57"/>
      <c r="W156" s="57"/>
      <c r="X156" s="57"/>
    </row>
    <row r="157" spans="2:24" x14ac:dyDescent="0.2">
      <c r="B157" s="59"/>
      <c r="C157" s="59"/>
      <c r="D157" s="57"/>
      <c r="E157" s="107"/>
      <c r="F157" s="57"/>
      <c r="G157" s="57"/>
      <c r="H157" s="57"/>
      <c r="V157" s="57"/>
      <c r="W157" s="57"/>
      <c r="X157" s="57"/>
    </row>
    <row r="158" spans="2:24" x14ac:dyDescent="0.2">
      <c r="B158" s="59"/>
      <c r="C158" s="59"/>
      <c r="D158" s="57"/>
      <c r="E158" s="107"/>
      <c r="F158" s="57"/>
      <c r="G158" s="57"/>
      <c r="H158" s="57"/>
      <c r="V158" s="57"/>
      <c r="W158" s="57"/>
      <c r="X158" s="57"/>
    </row>
    <row r="159" spans="2:24" x14ac:dyDescent="0.2">
      <c r="B159" s="59"/>
      <c r="C159" s="59"/>
      <c r="D159" s="57"/>
      <c r="E159" s="107"/>
      <c r="F159" s="57"/>
      <c r="G159" s="57"/>
      <c r="H159" s="57"/>
      <c r="V159" s="57"/>
      <c r="W159" s="57"/>
      <c r="X159" s="57"/>
    </row>
    <row r="160" spans="2:24" x14ac:dyDescent="0.2">
      <c r="B160" s="59"/>
      <c r="C160" s="59"/>
      <c r="D160" s="57"/>
      <c r="E160" s="107"/>
      <c r="F160" s="57"/>
      <c r="G160" s="57"/>
      <c r="H160" s="57"/>
      <c r="V160" s="57"/>
      <c r="W160" s="57"/>
      <c r="X160" s="57"/>
    </row>
    <row r="161" spans="2:24" x14ac:dyDescent="0.2">
      <c r="B161" s="59"/>
      <c r="C161" s="59"/>
      <c r="D161" s="57"/>
      <c r="E161" s="107"/>
      <c r="F161" s="57"/>
      <c r="G161" s="57"/>
      <c r="H161" s="57"/>
      <c r="V161" s="57"/>
      <c r="W161" s="57"/>
      <c r="X161" s="57"/>
    </row>
    <row r="162" spans="2:24" x14ac:dyDescent="0.2">
      <c r="B162" s="59"/>
      <c r="C162" s="59"/>
      <c r="D162" s="57"/>
      <c r="E162" s="107"/>
      <c r="F162" s="57"/>
      <c r="G162" s="57"/>
      <c r="H162" s="57"/>
      <c r="V162" s="57"/>
      <c r="W162" s="57"/>
      <c r="X162" s="57"/>
    </row>
    <row r="163" spans="2:24" x14ac:dyDescent="0.2">
      <c r="B163" s="59"/>
      <c r="C163" s="59"/>
      <c r="D163" s="57"/>
      <c r="E163" s="107"/>
      <c r="F163" s="57"/>
      <c r="G163" s="57"/>
      <c r="H163" s="57"/>
      <c r="V163" s="57"/>
      <c r="W163" s="57"/>
      <c r="X163" s="57"/>
    </row>
    <row r="164" spans="2:24" x14ac:dyDescent="0.2">
      <c r="B164" s="59"/>
      <c r="C164" s="59"/>
      <c r="D164" s="57"/>
      <c r="E164" s="107"/>
      <c r="F164" s="57"/>
      <c r="G164" s="57"/>
      <c r="H164" s="57"/>
      <c r="V164" s="57"/>
      <c r="W164" s="57"/>
      <c r="X164" s="57"/>
    </row>
    <row r="165" spans="2:24" x14ac:dyDescent="0.2">
      <c r="B165" s="59"/>
      <c r="C165" s="59"/>
      <c r="D165" s="57"/>
      <c r="E165" s="107"/>
      <c r="F165" s="57"/>
      <c r="G165" s="57"/>
      <c r="H165" s="57"/>
      <c r="V165" s="57"/>
      <c r="W165" s="57"/>
      <c r="X165" s="57"/>
    </row>
    <row r="166" spans="2:24" x14ac:dyDescent="0.2">
      <c r="B166" s="59"/>
      <c r="C166" s="59"/>
      <c r="D166" s="57"/>
      <c r="E166" s="107"/>
      <c r="F166" s="57"/>
      <c r="G166" s="57"/>
      <c r="H166" s="57"/>
      <c r="V166" s="57"/>
      <c r="W166" s="57"/>
      <c r="X166" s="57"/>
    </row>
    <row r="167" spans="2:24" x14ac:dyDescent="0.2">
      <c r="B167" s="59"/>
      <c r="C167" s="59"/>
      <c r="D167" s="57"/>
      <c r="E167" s="107"/>
      <c r="F167" s="57"/>
      <c r="G167" s="57"/>
      <c r="H167" s="57"/>
      <c r="V167" s="57"/>
      <c r="W167" s="57"/>
      <c r="X167" s="57"/>
    </row>
    <row r="168" spans="2:24" x14ac:dyDescent="0.2">
      <c r="B168" s="61"/>
      <c r="C168" s="61"/>
      <c r="D168" s="57"/>
      <c r="E168" s="107"/>
      <c r="F168" s="57"/>
      <c r="G168" s="57"/>
      <c r="H168" s="57"/>
      <c r="V168" s="57"/>
      <c r="W168" s="57"/>
      <c r="X168" s="57"/>
    </row>
    <row r="169" spans="2:24" x14ac:dyDescent="0.2">
      <c r="B169" s="61"/>
      <c r="C169" s="61"/>
      <c r="D169" s="57"/>
      <c r="E169" s="107"/>
      <c r="F169" s="57"/>
      <c r="G169" s="57"/>
      <c r="H169" s="57"/>
      <c r="V169" s="57"/>
      <c r="W169" s="57"/>
      <c r="X169" s="57"/>
    </row>
    <row r="170" spans="2:24" x14ac:dyDescent="0.2">
      <c r="B170" s="61"/>
      <c r="C170" s="61"/>
      <c r="D170" s="57"/>
      <c r="E170" s="107"/>
      <c r="F170" s="57"/>
      <c r="G170" s="57"/>
      <c r="H170" s="57"/>
      <c r="V170" s="57"/>
      <c r="W170" s="57"/>
      <c r="X170" s="57"/>
    </row>
    <row r="171" spans="2:24" x14ac:dyDescent="0.2">
      <c r="B171" s="61"/>
      <c r="C171" s="61"/>
      <c r="D171" s="57"/>
      <c r="E171" s="107"/>
      <c r="F171" s="57"/>
      <c r="G171" s="57"/>
      <c r="H171" s="57"/>
      <c r="V171" s="57"/>
      <c r="W171" s="57"/>
      <c r="X171" s="57"/>
    </row>
    <row r="172" spans="2:24" x14ac:dyDescent="0.2">
      <c r="B172" s="61"/>
      <c r="C172" s="61"/>
      <c r="D172" s="57"/>
      <c r="E172" s="107"/>
      <c r="F172" s="57"/>
      <c r="G172" s="57"/>
      <c r="H172" s="57"/>
      <c r="V172" s="57"/>
      <c r="W172" s="57"/>
      <c r="X172" s="57"/>
    </row>
    <row r="173" spans="2:24" x14ac:dyDescent="0.2">
      <c r="B173" s="61"/>
      <c r="C173" s="61"/>
      <c r="D173" s="57"/>
      <c r="E173" s="107"/>
      <c r="F173" s="57"/>
      <c r="G173" s="57"/>
      <c r="H173" s="57"/>
      <c r="V173" s="57"/>
      <c r="W173" s="57"/>
      <c r="X173" s="57"/>
    </row>
    <row r="174" spans="2:24" x14ac:dyDescent="0.2">
      <c r="B174" s="61"/>
      <c r="C174" s="61"/>
      <c r="D174" s="57"/>
      <c r="E174" s="107"/>
      <c r="F174" s="57"/>
      <c r="G174" s="57"/>
      <c r="H174" s="57"/>
      <c r="V174" s="57"/>
      <c r="W174" s="57"/>
      <c r="X174" s="57"/>
    </row>
    <row r="175" spans="2:24" x14ac:dyDescent="0.2">
      <c r="B175" s="61"/>
      <c r="C175" s="61"/>
      <c r="D175" s="57"/>
      <c r="E175" s="107"/>
      <c r="F175" s="57"/>
      <c r="G175" s="57"/>
      <c r="H175" s="57"/>
      <c r="V175" s="57"/>
      <c r="W175" s="57"/>
      <c r="X175" s="57"/>
    </row>
    <row r="176" spans="2:24" x14ac:dyDescent="0.2">
      <c r="B176" s="61"/>
      <c r="C176" s="61"/>
      <c r="D176" s="57"/>
      <c r="E176" s="107"/>
      <c r="F176" s="57"/>
      <c r="G176" s="57"/>
      <c r="H176" s="57"/>
      <c r="V176" s="57"/>
      <c r="W176" s="57"/>
      <c r="X176" s="57"/>
    </row>
    <row r="177" spans="2:24" x14ac:dyDescent="0.2">
      <c r="B177" s="61"/>
      <c r="C177" s="61"/>
      <c r="D177" s="57"/>
      <c r="E177" s="107"/>
      <c r="F177" s="57"/>
      <c r="G177" s="57"/>
      <c r="H177" s="57"/>
      <c r="V177" s="57"/>
      <c r="W177" s="57"/>
      <c r="X177" s="57"/>
    </row>
    <row r="178" spans="2:24" x14ac:dyDescent="0.2">
      <c r="B178" s="61"/>
      <c r="C178" s="61"/>
      <c r="D178" s="57"/>
      <c r="E178" s="107"/>
      <c r="F178" s="57"/>
      <c r="G178" s="57"/>
      <c r="H178" s="57"/>
      <c r="V178" s="57"/>
      <c r="W178" s="57"/>
      <c r="X178" s="57"/>
    </row>
    <row r="179" spans="2:24" x14ac:dyDescent="0.2">
      <c r="B179" s="61"/>
      <c r="C179" s="61"/>
      <c r="D179" s="57"/>
      <c r="E179" s="107"/>
      <c r="F179" s="57"/>
      <c r="G179" s="57"/>
      <c r="H179" s="57"/>
      <c r="V179" s="57"/>
      <c r="W179" s="57"/>
      <c r="X179" s="57"/>
    </row>
    <row r="180" spans="2:24" x14ac:dyDescent="0.2">
      <c r="B180" s="61"/>
      <c r="C180" s="61"/>
      <c r="D180" s="57"/>
      <c r="E180" s="107"/>
      <c r="F180" s="57"/>
      <c r="G180" s="57"/>
      <c r="H180" s="57"/>
      <c r="V180" s="57"/>
      <c r="W180" s="57"/>
      <c r="X180" s="57"/>
    </row>
    <row r="181" spans="2:24" x14ac:dyDescent="0.2">
      <c r="B181" s="61"/>
      <c r="C181" s="61"/>
      <c r="D181" s="57"/>
      <c r="E181" s="107"/>
      <c r="F181" s="57"/>
      <c r="G181" s="57"/>
      <c r="H181" s="57"/>
      <c r="V181" s="57"/>
      <c r="W181" s="57"/>
      <c r="X181" s="57"/>
    </row>
    <row r="182" spans="2:24" x14ac:dyDescent="0.2">
      <c r="B182" s="61"/>
      <c r="C182" s="61"/>
      <c r="D182" s="57"/>
      <c r="E182" s="107"/>
      <c r="F182" s="57"/>
      <c r="G182" s="57"/>
      <c r="H182" s="57"/>
      <c r="V182" s="57"/>
      <c r="W182" s="57"/>
      <c r="X182" s="57"/>
    </row>
    <row r="183" spans="2:24" x14ac:dyDescent="0.2">
      <c r="B183" s="61"/>
      <c r="C183" s="61"/>
      <c r="D183" s="57"/>
      <c r="E183" s="107"/>
      <c r="F183" s="57"/>
      <c r="G183" s="57"/>
      <c r="H183" s="57"/>
      <c r="V183" s="57"/>
      <c r="W183" s="57"/>
      <c r="X183" s="57"/>
    </row>
    <row r="184" spans="2:24" x14ac:dyDescent="0.2">
      <c r="B184" s="61"/>
      <c r="C184" s="61"/>
      <c r="D184" s="57"/>
      <c r="E184" s="107"/>
      <c r="F184" s="57"/>
      <c r="G184" s="57"/>
      <c r="H184" s="57"/>
      <c r="V184" s="57"/>
      <c r="W184" s="57"/>
      <c r="X184" s="57"/>
    </row>
    <row r="185" spans="2:24" x14ac:dyDescent="0.2">
      <c r="B185" s="61"/>
      <c r="C185" s="61"/>
      <c r="D185" s="57"/>
      <c r="E185" s="107"/>
      <c r="F185" s="57"/>
      <c r="G185" s="57"/>
      <c r="H185" s="57"/>
      <c r="V185" s="57"/>
      <c r="W185" s="57"/>
      <c r="X185" s="57"/>
    </row>
    <row r="186" spans="2:24" x14ac:dyDescent="0.2">
      <c r="B186" s="61"/>
      <c r="C186" s="61"/>
      <c r="D186" s="57"/>
      <c r="E186" s="107"/>
      <c r="F186" s="57"/>
      <c r="G186" s="57"/>
      <c r="H186" s="57"/>
      <c r="V186" s="57"/>
      <c r="W186" s="57"/>
      <c r="X186" s="57"/>
    </row>
    <row r="187" spans="2:24" x14ac:dyDescent="0.2">
      <c r="B187" s="61"/>
      <c r="C187" s="61"/>
      <c r="D187" s="57"/>
      <c r="E187" s="107"/>
      <c r="F187" s="57"/>
      <c r="G187" s="57"/>
      <c r="H187" s="57"/>
      <c r="V187" s="57"/>
      <c r="W187" s="57"/>
      <c r="X187" s="57"/>
    </row>
    <row r="188" spans="2:24" x14ac:dyDescent="0.2">
      <c r="B188" s="61"/>
      <c r="C188" s="61"/>
      <c r="D188" s="57"/>
      <c r="E188" s="107"/>
      <c r="F188" s="57"/>
      <c r="G188" s="57"/>
      <c r="H188" s="57"/>
      <c r="V188" s="57"/>
      <c r="W188" s="57"/>
      <c r="X188" s="57"/>
    </row>
    <row r="189" spans="2:24" x14ac:dyDescent="0.2">
      <c r="B189" s="61"/>
      <c r="C189" s="61"/>
      <c r="D189" s="57"/>
      <c r="E189" s="107"/>
      <c r="F189" s="57"/>
      <c r="G189" s="57"/>
      <c r="H189" s="57"/>
      <c r="V189" s="57"/>
      <c r="W189" s="57"/>
      <c r="X189" s="57"/>
    </row>
    <row r="190" spans="2:24" x14ac:dyDescent="0.2">
      <c r="B190" s="61"/>
      <c r="C190" s="61"/>
      <c r="D190" s="57"/>
      <c r="E190" s="107"/>
      <c r="F190" s="57"/>
      <c r="G190" s="57"/>
      <c r="H190" s="57"/>
      <c r="V190" s="57"/>
      <c r="W190" s="57"/>
      <c r="X190" s="57"/>
    </row>
    <row r="191" spans="2:24" x14ac:dyDescent="0.2">
      <c r="B191" s="61"/>
      <c r="C191" s="61"/>
      <c r="D191" s="57"/>
      <c r="E191" s="107"/>
      <c r="F191" s="57"/>
      <c r="G191" s="57"/>
      <c r="H191" s="57"/>
      <c r="V191" s="57"/>
      <c r="W191" s="57"/>
      <c r="X191" s="57"/>
    </row>
    <row r="192" spans="2:24" x14ac:dyDescent="0.2">
      <c r="B192" s="61"/>
      <c r="C192" s="61"/>
      <c r="D192" s="57"/>
      <c r="E192" s="107"/>
      <c r="F192" s="57"/>
      <c r="G192" s="57"/>
      <c r="H192" s="57"/>
      <c r="V192" s="57"/>
      <c r="W192" s="57"/>
      <c r="X192" s="57"/>
    </row>
    <row r="193" spans="2:24" x14ac:dyDescent="0.2">
      <c r="B193" s="61"/>
      <c r="C193" s="61"/>
      <c r="D193" s="57"/>
      <c r="E193" s="107"/>
      <c r="F193" s="57"/>
      <c r="G193" s="57"/>
      <c r="H193" s="57"/>
      <c r="V193" s="57"/>
      <c r="W193" s="57"/>
      <c r="X193" s="57"/>
    </row>
    <row r="194" spans="2:24" x14ac:dyDescent="0.2">
      <c r="B194" s="61"/>
      <c r="C194" s="61"/>
      <c r="D194" s="57"/>
      <c r="E194" s="107"/>
      <c r="F194" s="57"/>
      <c r="G194" s="57"/>
      <c r="H194" s="57"/>
      <c r="V194" s="57"/>
      <c r="W194" s="57"/>
      <c r="X194" s="57"/>
    </row>
    <row r="195" spans="2:24" x14ac:dyDescent="0.2">
      <c r="B195" s="61"/>
      <c r="C195" s="61"/>
      <c r="D195" s="57"/>
      <c r="E195" s="107"/>
      <c r="F195" s="57"/>
      <c r="G195" s="57"/>
      <c r="H195" s="57"/>
      <c r="V195" s="57"/>
      <c r="W195" s="57"/>
      <c r="X195" s="57"/>
    </row>
    <row r="196" spans="2:24" x14ac:dyDescent="0.2">
      <c r="B196" s="61"/>
      <c r="C196" s="61"/>
      <c r="D196" s="57"/>
      <c r="E196" s="107"/>
      <c r="F196" s="57"/>
      <c r="G196" s="57"/>
      <c r="H196" s="57"/>
      <c r="V196" s="57"/>
      <c r="W196" s="57"/>
      <c r="X196" s="57"/>
    </row>
    <row r="197" spans="2:24" x14ac:dyDescent="0.2">
      <c r="B197" s="61"/>
      <c r="C197" s="61"/>
      <c r="D197" s="57"/>
      <c r="E197" s="107"/>
      <c r="F197" s="57"/>
      <c r="G197" s="57"/>
      <c r="H197" s="57"/>
      <c r="V197" s="57"/>
      <c r="W197" s="57"/>
      <c r="X197" s="57"/>
    </row>
    <row r="198" spans="2:24" x14ac:dyDescent="0.2">
      <c r="B198" s="61"/>
      <c r="C198" s="61"/>
      <c r="D198" s="57"/>
      <c r="E198" s="107"/>
      <c r="F198" s="57"/>
      <c r="G198" s="57"/>
      <c r="H198" s="57"/>
      <c r="V198" s="57"/>
      <c r="W198" s="57"/>
      <c r="X198" s="57"/>
    </row>
    <row r="199" spans="2:24" x14ac:dyDescent="0.2">
      <c r="B199" s="61"/>
      <c r="C199" s="61"/>
      <c r="D199" s="57"/>
      <c r="E199" s="107"/>
      <c r="F199" s="57"/>
      <c r="G199" s="57"/>
      <c r="H199" s="57"/>
      <c r="V199" s="57"/>
      <c r="W199" s="57"/>
      <c r="X199" s="57"/>
    </row>
    <row r="200" spans="2:24" x14ac:dyDescent="0.2">
      <c r="B200" s="61"/>
      <c r="C200" s="61"/>
      <c r="D200" s="57"/>
      <c r="E200" s="107"/>
      <c r="F200" s="57"/>
      <c r="G200" s="57"/>
      <c r="H200" s="57"/>
      <c r="V200" s="57"/>
      <c r="W200" s="57"/>
      <c r="X200" s="57"/>
    </row>
    <row r="201" spans="2:24" x14ac:dyDescent="0.2">
      <c r="B201" s="61"/>
      <c r="C201" s="61"/>
      <c r="D201" s="57"/>
      <c r="E201" s="107"/>
      <c r="F201" s="57"/>
      <c r="G201" s="57"/>
      <c r="H201" s="57"/>
      <c r="V201" s="57"/>
      <c r="W201" s="57"/>
      <c r="X201" s="57"/>
    </row>
    <row r="202" spans="2:24" x14ac:dyDescent="0.2">
      <c r="B202" s="61"/>
      <c r="C202" s="61"/>
      <c r="D202" s="57"/>
      <c r="E202" s="107"/>
      <c r="F202" s="57"/>
      <c r="G202" s="57"/>
      <c r="H202" s="57"/>
      <c r="V202" s="57"/>
      <c r="W202" s="57"/>
      <c r="X202" s="57"/>
    </row>
    <row r="203" spans="2:24" x14ac:dyDescent="0.2">
      <c r="B203" s="61"/>
      <c r="C203" s="61"/>
      <c r="D203" s="57"/>
      <c r="E203" s="107"/>
      <c r="F203" s="57"/>
      <c r="G203" s="57"/>
      <c r="H203" s="57"/>
      <c r="V203" s="57"/>
      <c r="W203" s="57"/>
      <c r="X203" s="57"/>
    </row>
    <row r="204" spans="2:24" x14ac:dyDescent="0.2">
      <c r="B204" s="61"/>
      <c r="C204" s="61"/>
      <c r="D204" s="57"/>
      <c r="E204" s="107"/>
      <c r="F204" s="57"/>
      <c r="G204" s="57"/>
      <c r="H204" s="57"/>
      <c r="V204" s="57"/>
      <c r="W204" s="57"/>
      <c r="X204" s="57"/>
    </row>
    <row r="205" spans="2:24" x14ac:dyDescent="0.2">
      <c r="B205" s="61"/>
      <c r="C205" s="61"/>
      <c r="D205" s="57"/>
      <c r="E205" s="107"/>
      <c r="F205" s="57"/>
      <c r="G205" s="57"/>
      <c r="H205" s="57"/>
      <c r="V205" s="57"/>
      <c r="W205" s="57"/>
      <c r="X205" s="57"/>
    </row>
    <row r="206" spans="2:24" x14ac:dyDescent="0.2">
      <c r="B206" s="61"/>
      <c r="C206" s="61"/>
      <c r="D206" s="57"/>
      <c r="E206" s="107"/>
      <c r="F206" s="57"/>
      <c r="G206" s="57"/>
      <c r="H206" s="57"/>
      <c r="V206" s="57"/>
      <c r="W206" s="57"/>
      <c r="X206" s="57"/>
    </row>
    <row r="207" spans="2:24" x14ac:dyDescent="0.2">
      <c r="B207" s="61"/>
      <c r="C207" s="61"/>
      <c r="D207" s="57"/>
      <c r="E207" s="107"/>
      <c r="F207" s="57"/>
      <c r="G207" s="57"/>
      <c r="H207" s="57"/>
      <c r="V207" s="57"/>
      <c r="W207" s="57"/>
      <c r="X207" s="57"/>
    </row>
    <row r="208" spans="2:24" x14ac:dyDescent="0.2">
      <c r="B208" s="61"/>
      <c r="C208" s="61"/>
      <c r="D208" s="57"/>
      <c r="E208" s="107"/>
      <c r="F208" s="57"/>
      <c r="G208" s="57"/>
      <c r="H208" s="57"/>
      <c r="V208" s="57"/>
      <c r="W208" s="57"/>
      <c r="X208" s="57"/>
    </row>
    <row r="209" spans="2:24" x14ac:dyDescent="0.2">
      <c r="B209" s="61"/>
      <c r="C209" s="61"/>
      <c r="D209" s="57"/>
      <c r="E209" s="107"/>
      <c r="F209" s="57"/>
      <c r="G209" s="57"/>
      <c r="H209" s="57"/>
      <c r="V209" s="57"/>
      <c r="W209" s="57"/>
      <c r="X209" s="57"/>
    </row>
    <row r="210" spans="2:24" x14ac:dyDescent="0.2">
      <c r="B210" s="61"/>
      <c r="C210" s="61"/>
      <c r="D210" s="57"/>
      <c r="E210" s="107"/>
      <c r="F210" s="57"/>
      <c r="G210" s="57"/>
      <c r="H210" s="57"/>
      <c r="V210" s="57"/>
      <c r="W210" s="57"/>
      <c r="X210" s="57"/>
    </row>
    <row r="211" spans="2:24" x14ac:dyDescent="0.2">
      <c r="B211" s="61"/>
      <c r="C211" s="61"/>
      <c r="D211" s="57"/>
      <c r="E211" s="107"/>
      <c r="F211" s="57"/>
      <c r="G211" s="57"/>
      <c r="H211" s="57"/>
      <c r="V211" s="57"/>
      <c r="W211" s="57"/>
      <c r="X211" s="57"/>
    </row>
    <row r="212" spans="2:24" x14ac:dyDescent="0.2">
      <c r="B212" s="61"/>
      <c r="C212" s="61"/>
      <c r="D212" s="57"/>
      <c r="E212" s="107"/>
      <c r="F212" s="57"/>
      <c r="G212" s="57"/>
      <c r="H212" s="57"/>
      <c r="V212" s="57"/>
      <c r="W212" s="57"/>
      <c r="X212" s="57"/>
    </row>
    <row r="213" spans="2:24" x14ac:dyDescent="0.2">
      <c r="B213" s="61"/>
      <c r="C213" s="61"/>
      <c r="D213" s="57"/>
      <c r="E213" s="107"/>
      <c r="F213" s="57"/>
      <c r="G213" s="57"/>
      <c r="H213" s="57"/>
      <c r="V213" s="57"/>
      <c r="W213" s="57"/>
      <c r="X213" s="57"/>
    </row>
    <row r="214" spans="2:24" x14ac:dyDescent="0.2">
      <c r="B214" s="61"/>
      <c r="C214" s="61"/>
      <c r="D214" s="57"/>
      <c r="E214" s="107"/>
      <c r="F214" s="57"/>
      <c r="G214" s="57"/>
      <c r="H214" s="57"/>
      <c r="V214" s="57"/>
      <c r="W214" s="57"/>
      <c r="X214" s="57"/>
    </row>
    <row r="215" spans="2:24" x14ac:dyDescent="0.2">
      <c r="B215" s="61"/>
      <c r="C215" s="61"/>
      <c r="D215" s="57"/>
      <c r="E215" s="107"/>
      <c r="F215" s="57"/>
      <c r="G215" s="57"/>
      <c r="H215" s="57"/>
      <c r="V215" s="57"/>
      <c r="W215" s="57"/>
      <c r="X215" s="57"/>
    </row>
    <row r="216" spans="2:24" x14ac:dyDescent="0.2">
      <c r="B216" s="61"/>
      <c r="C216" s="61"/>
      <c r="D216" s="57"/>
      <c r="E216" s="107"/>
      <c r="F216" s="57"/>
      <c r="G216" s="57"/>
      <c r="H216" s="57"/>
      <c r="V216" s="57"/>
      <c r="W216" s="57"/>
      <c r="X216" s="57"/>
    </row>
    <row r="217" spans="2:24" x14ac:dyDescent="0.2">
      <c r="B217" s="61"/>
      <c r="C217" s="61"/>
      <c r="D217" s="57"/>
      <c r="E217" s="107"/>
      <c r="F217" s="57"/>
      <c r="G217" s="57"/>
      <c r="H217" s="57"/>
      <c r="V217" s="57"/>
      <c r="W217" s="57"/>
      <c r="X217" s="57"/>
    </row>
    <row r="218" spans="2:24" x14ac:dyDescent="0.2">
      <c r="B218" s="61"/>
      <c r="C218" s="61"/>
      <c r="D218" s="57"/>
      <c r="E218" s="107"/>
      <c r="F218" s="57"/>
      <c r="G218" s="57"/>
      <c r="H218" s="57"/>
      <c r="V218" s="57"/>
      <c r="W218" s="57"/>
      <c r="X218" s="57"/>
    </row>
    <row r="219" spans="2:24" x14ac:dyDescent="0.2">
      <c r="B219" s="61"/>
      <c r="C219" s="61"/>
      <c r="D219" s="57"/>
      <c r="E219" s="107"/>
      <c r="F219" s="57"/>
      <c r="G219" s="57"/>
      <c r="H219" s="57"/>
      <c r="V219" s="57"/>
      <c r="W219" s="57"/>
      <c r="X219" s="57"/>
    </row>
    <row r="220" spans="2:24" x14ac:dyDescent="0.2">
      <c r="B220" s="61"/>
      <c r="C220" s="61"/>
      <c r="D220" s="57"/>
      <c r="E220" s="107"/>
      <c r="F220" s="57"/>
      <c r="G220" s="57"/>
      <c r="H220" s="57"/>
      <c r="V220" s="57"/>
      <c r="W220" s="57"/>
      <c r="X220" s="57"/>
    </row>
    <row r="221" spans="2:24" x14ac:dyDescent="0.2">
      <c r="B221" s="61"/>
      <c r="C221" s="61"/>
      <c r="D221" s="57"/>
      <c r="E221" s="107"/>
      <c r="F221" s="57"/>
      <c r="G221" s="57"/>
      <c r="H221" s="57"/>
      <c r="V221" s="57"/>
      <c r="W221" s="57"/>
      <c r="X221" s="57"/>
    </row>
    <row r="222" spans="2:24" x14ac:dyDescent="0.2">
      <c r="B222" s="61"/>
      <c r="C222" s="61"/>
      <c r="D222" s="57"/>
      <c r="E222" s="107"/>
      <c r="F222" s="57"/>
      <c r="G222" s="57"/>
      <c r="H222" s="57"/>
      <c r="V222" s="57"/>
      <c r="W222" s="57"/>
      <c r="X222" s="57"/>
    </row>
    <row r="223" spans="2:24" x14ac:dyDescent="0.2">
      <c r="B223" s="61"/>
      <c r="C223" s="61"/>
      <c r="D223" s="57"/>
      <c r="E223" s="107"/>
      <c r="F223" s="57"/>
      <c r="G223" s="57"/>
      <c r="H223" s="57"/>
      <c r="V223" s="57"/>
      <c r="W223" s="57"/>
      <c r="X223" s="57"/>
    </row>
    <row r="224" spans="2:24" x14ac:dyDescent="0.2">
      <c r="B224" s="61"/>
      <c r="C224" s="61"/>
      <c r="D224" s="57"/>
      <c r="E224" s="107"/>
      <c r="F224" s="57"/>
      <c r="G224" s="57"/>
      <c r="H224" s="57"/>
      <c r="V224" s="57"/>
      <c r="W224" s="57"/>
      <c r="X224" s="57"/>
    </row>
    <row r="225" spans="2:24" x14ac:dyDescent="0.2">
      <c r="B225" s="61"/>
      <c r="C225" s="61"/>
      <c r="D225" s="57"/>
      <c r="E225" s="107"/>
      <c r="F225" s="57"/>
      <c r="G225" s="57"/>
      <c r="H225" s="57"/>
      <c r="V225" s="57"/>
      <c r="W225" s="57"/>
      <c r="X225" s="57"/>
    </row>
    <row r="226" spans="2:24" x14ac:dyDescent="0.2">
      <c r="B226" s="61"/>
      <c r="C226" s="61"/>
      <c r="D226" s="57"/>
      <c r="E226" s="107"/>
      <c r="F226" s="57"/>
      <c r="G226" s="57"/>
      <c r="H226" s="57"/>
      <c r="V226" s="57"/>
      <c r="W226" s="57"/>
      <c r="X226" s="57"/>
    </row>
    <row r="227" spans="2:24" x14ac:dyDescent="0.2">
      <c r="B227" s="61"/>
      <c r="C227" s="61"/>
      <c r="D227" s="57"/>
      <c r="E227" s="107"/>
      <c r="F227" s="57"/>
      <c r="G227" s="57"/>
      <c r="H227" s="57"/>
      <c r="V227" s="57"/>
      <c r="W227" s="57"/>
      <c r="X227" s="57"/>
    </row>
    <row r="228" spans="2:24" x14ac:dyDescent="0.2">
      <c r="B228" s="61"/>
      <c r="C228" s="61"/>
      <c r="D228" s="57"/>
      <c r="E228" s="107"/>
      <c r="F228" s="57"/>
      <c r="G228" s="57"/>
      <c r="H228" s="57"/>
      <c r="V228" s="57"/>
      <c r="W228" s="57"/>
      <c r="X228" s="57"/>
    </row>
    <row r="229" spans="2:24" x14ac:dyDescent="0.2">
      <c r="B229" s="61"/>
      <c r="C229" s="61"/>
      <c r="D229" s="57"/>
      <c r="E229" s="107"/>
      <c r="F229" s="57"/>
      <c r="G229" s="57"/>
      <c r="H229" s="57"/>
      <c r="V229" s="57"/>
      <c r="W229" s="57"/>
      <c r="X229" s="57"/>
    </row>
    <row r="230" spans="2:24" x14ac:dyDescent="0.2">
      <c r="B230" s="61"/>
      <c r="C230" s="61"/>
      <c r="D230" s="57"/>
      <c r="E230" s="107"/>
      <c r="F230" s="57"/>
      <c r="G230" s="57"/>
      <c r="H230" s="57"/>
      <c r="V230" s="57"/>
      <c r="W230" s="57"/>
      <c r="X230" s="57"/>
    </row>
    <row r="231" spans="2:24" x14ac:dyDescent="0.2">
      <c r="B231" s="61"/>
      <c r="C231" s="61"/>
      <c r="D231" s="57"/>
      <c r="E231" s="107"/>
      <c r="F231" s="57"/>
      <c r="G231" s="57"/>
      <c r="H231" s="57"/>
      <c r="V231" s="57"/>
      <c r="W231" s="57"/>
      <c r="X231" s="57"/>
    </row>
    <row r="232" spans="2:24" x14ac:dyDescent="0.2">
      <c r="B232" s="61"/>
      <c r="C232" s="61"/>
      <c r="D232" s="57"/>
      <c r="E232" s="107"/>
      <c r="F232" s="57"/>
      <c r="G232" s="57"/>
      <c r="H232" s="57"/>
      <c r="V232" s="57"/>
      <c r="W232" s="57"/>
      <c r="X232" s="57"/>
    </row>
    <row r="233" spans="2:24" x14ac:dyDescent="0.2">
      <c r="B233" s="61"/>
      <c r="C233" s="61"/>
      <c r="D233" s="57"/>
      <c r="E233" s="107"/>
      <c r="F233" s="57"/>
      <c r="G233" s="57"/>
      <c r="H233" s="57"/>
      <c r="V233" s="57"/>
      <c r="W233" s="57"/>
      <c r="X233" s="57"/>
    </row>
    <row r="234" spans="2:24" x14ac:dyDescent="0.2">
      <c r="B234" s="61"/>
      <c r="C234" s="61"/>
      <c r="D234" s="57"/>
      <c r="E234" s="107"/>
      <c r="F234" s="57"/>
      <c r="G234" s="57"/>
      <c r="H234" s="57"/>
      <c r="V234" s="57"/>
      <c r="W234" s="57"/>
      <c r="X234" s="57"/>
    </row>
    <row r="235" spans="2:24" x14ac:dyDescent="0.2">
      <c r="B235" s="61"/>
      <c r="C235" s="61"/>
      <c r="D235" s="57"/>
      <c r="E235" s="107"/>
      <c r="F235" s="57"/>
      <c r="G235" s="57"/>
      <c r="H235" s="57"/>
      <c r="V235" s="57"/>
      <c r="W235" s="57"/>
      <c r="X235" s="57"/>
    </row>
    <row r="236" spans="2:24" x14ac:dyDescent="0.2">
      <c r="B236" s="61"/>
      <c r="C236" s="61"/>
      <c r="D236" s="57"/>
      <c r="E236" s="107"/>
      <c r="F236" s="57"/>
      <c r="G236" s="57"/>
      <c r="H236" s="57"/>
      <c r="V236" s="57"/>
      <c r="W236" s="57"/>
      <c r="X236" s="57"/>
    </row>
    <row r="237" spans="2:24" x14ac:dyDescent="0.2">
      <c r="B237" s="61"/>
      <c r="C237" s="61"/>
      <c r="D237" s="57"/>
      <c r="E237" s="107"/>
      <c r="F237" s="57"/>
      <c r="G237" s="57"/>
      <c r="H237" s="57"/>
      <c r="V237" s="57"/>
      <c r="W237" s="57"/>
      <c r="X237" s="57"/>
    </row>
    <row r="238" spans="2:24" x14ac:dyDescent="0.2">
      <c r="B238" s="61"/>
      <c r="C238" s="61"/>
      <c r="D238" s="57"/>
      <c r="E238" s="107"/>
      <c r="F238" s="57"/>
      <c r="G238" s="57"/>
      <c r="H238" s="57"/>
      <c r="V238" s="57"/>
      <c r="W238" s="57"/>
      <c r="X238" s="57"/>
    </row>
    <row r="239" spans="2:24" x14ac:dyDescent="0.2">
      <c r="B239" s="61"/>
      <c r="C239" s="61"/>
      <c r="D239" s="57"/>
      <c r="E239" s="107"/>
      <c r="F239" s="57"/>
      <c r="G239" s="57"/>
      <c r="H239" s="57"/>
      <c r="V239" s="57"/>
      <c r="W239" s="57"/>
      <c r="X239" s="57"/>
    </row>
    <row r="240" spans="2:24" x14ac:dyDescent="0.2">
      <c r="B240" s="61"/>
      <c r="C240" s="61"/>
      <c r="D240" s="57"/>
      <c r="E240" s="107"/>
      <c r="F240" s="57"/>
      <c r="G240" s="57"/>
      <c r="H240" s="57"/>
      <c r="V240" s="57"/>
      <c r="W240" s="57"/>
      <c r="X240" s="57"/>
    </row>
    <row r="241" spans="2:24" x14ac:dyDescent="0.2">
      <c r="B241" s="61"/>
      <c r="C241" s="61"/>
      <c r="D241" s="57"/>
      <c r="E241" s="107"/>
      <c r="F241" s="57"/>
      <c r="G241" s="57"/>
      <c r="H241" s="57"/>
      <c r="V241" s="57"/>
      <c r="W241" s="57"/>
      <c r="X241" s="57"/>
    </row>
    <row r="242" spans="2:24" x14ac:dyDescent="0.2">
      <c r="B242" s="61"/>
      <c r="C242" s="61"/>
      <c r="D242" s="57"/>
      <c r="E242" s="107"/>
      <c r="F242" s="57"/>
      <c r="G242" s="57"/>
      <c r="H242" s="57"/>
      <c r="V242" s="57"/>
      <c r="W242" s="57"/>
      <c r="X242" s="57"/>
    </row>
    <row r="243" spans="2:24" x14ac:dyDescent="0.2">
      <c r="B243" s="61"/>
      <c r="C243" s="61"/>
      <c r="D243" s="57"/>
      <c r="E243" s="107"/>
      <c r="F243" s="57"/>
      <c r="G243" s="57"/>
      <c r="H243" s="57"/>
      <c r="V243" s="57"/>
      <c r="W243" s="57"/>
      <c r="X243" s="57"/>
    </row>
    <row r="244" spans="2:24" x14ac:dyDescent="0.2">
      <c r="B244" s="61"/>
      <c r="C244" s="61"/>
      <c r="D244" s="57"/>
      <c r="E244" s="107"/>
      <c r="F244" s="57"/>
      <c r="G244" s="57"/>
      <c r="H244" s="57"/>
      <c r="V244" s="57"/>
      <c r="W244" s="57"/>
      <c r="X244" s="57"/>
    </row>
    <row r="245" spans="2:24" x14ac:dyDescent="0.2">
      <c r="B245" s="61"/>
      <c r="C245" s="61"/>
      <c r="D245" s="57"/>
      <c r="E245" s="107"/>
      <c r="F245" s="57"/>
      <c r="G245" s="57"/>
      <c r="H245" s="57"/>
      <c r="V245" s="57"/>
      <c r="W245" s="57"/>
      <c r="X245" s="57"/>
    </row>
    <row r="246" spans="2:24" x14ac:dyDescent="0.2">
      <c r="B246" s="61"/>
      <c r="C246" s="61"/>
      <c r="D246" s="57"/>
      <c r="E246" s="107"/>
      <c r="F246" s="57"/>
      <c r="G246" s="57"/>
      <c r="H246" s="57"/>
      <c r="V246" s="57"/>
      <c r="W246" s="57"/>
      <c r="X246" s="57"/>
    </row>
    <row r="247" spans="2:24" x14ac:dyDescent="0.2">
      <c r="B247" s="61"/>
      <c r="C247" s="61"/>
      <c r="D247" s="57"/>
      <c r="E247" s="107"/>
      <c r="F247" s="57"/>
      <c r="G247" s="57"/>
      <c r="H247" s="57"/>
      <c r="V247" s="57"/>
      <c r="W247" s="57"/>
      <c r="X247" s="57"/>
    </row>
    <row r="248" spans="2:24" x14ac:dyDescent="0.2">
      <c r="B248" s="61"/>
      <c r="C248" s="61"/>
      <c r="D248" s="57"/>
      <c r="E248" s="107"/>
      <c r="F248" s="57"/>
      <c r="G248" s="57"/>
      <c r="H248" s="57"/>
      <c r="V248" s="57"/>
      <c r="W248" s="57"/>
      <c r="X248" s="57"/>
    </row>
    <row r="249" spans="2:24" x14ac:dyDescent="0.2">
      <c r="B249" s="61"/>
      <c r="C249" s="61"/>
      <c r="D249" s="57"/>
      <c r="E249" s="107"/>
      <c r="F249" s="57"/>
      <c r="G249" s="57"/>
      <c r="H249" s="57"/>
      <c r="V249" s="57"/>
      <c r="W249" s="57"/>
      <c r="X249" s="57"/>
    </row>
    <row r="250" spans="2:24" x14ac:dyDescent="0.2">
      <c r="B250" s="61"/>
      <c r="C250" s="61"/>
      <c r="D250" s="57"/>
      <c r="E250" s="107"/>
      <c r="F250" s="57"/>
      <c r="G250" s="57"/>
      <c r="H250" s="57"/>
      <c r="V250" s="57"/>
      <c r="W250" s="57"/>
      <c r="X250" s="57"/>
    </row>
    <row r="251" spans="2:24" x14ac:dyDescent="0.2">
      <c r="B251" s="61"/>
      <c r="C251" s="61"/>
      <c r="D251" s="57"/>
      <c r="E251" s="107"/>
      <c r="F251" s="57"/>
      <c r="G251" s="57"/>
      <c r="H251" s="57"/>
      <c r="V251" s="57"/>
      <c r="W251" s="57"/>
      <c r="X251" s="57"/>
    </row>
    <row r="252" spans="2:24" x14ac:dyDescent="0.2">
      <c r="B252" s="61"/>
      <c r="C252" s="61"/>
      <c r="D252" s="57"/>
      <c r="E252" s="107"/>
      <c r="F252" s="57"/>
      <c r="G252" s="57"/>
      <c r="H252" s="57"/>
      <c r="V252" s="57"/>
      <c r="W252" s="57"/>
      <c r="X252" s="57"/>
    </row>
    <row r="253" spans="2:24" x14ac:dyDescent="0.2">
      <c r="B253" s="61"/>
      <c r="C253" s="61"/>
      <c r="D253" s="57"/>
      <c r="E253" s="107"/>
      <c r="F253" s="57"/>
      <c r="G253" s="57"/>
      <c r="H253" s="57"/>
      <c r="V253" s="57"/>
      <c r="W253" s="57"/>
      <c r="X253" s="57"/>
    </row>
    <row r="254" spans="2:24" x14ac:dyDescent="0.2">
      <c r="B254" s="61"/>
      <c r="C254" s="61"/>
      <c r="D254" s="57"/>
      <c r="E254" s="107"/>
      <c r="F254" s="57"/>
      <c r="G254" s="57"/>
      <c r="H254" s="57"/>
      <c r="V254" s="57"/>
      <c r="W254" s="57"/>
      <c r="X254" s="57"/>
    </row>
    <row r="255" spans="2:24" x14ac:dyDescent="0.2">
      <c r="B255" s="61"/>
      <c r="C255" s="61"/>
      <c r="D255" s="57"/>
      <c r="E255" s="107"/>
      <c r="F255" s="57"/>
      <c r="G255" s="57"/>
      <c r="H255" s="57"/>
      <c r="V255" s="57"/>
      <c r="W255" s="57"/>
      <c r="X255" s="57"/>
    </row>
    <row r="256" spans="2:24" x14ac:dyDescent="0.2">
      <c r="B256" s="61"/>
      <c r="C256" s="61"/>
      <c r="D256" s="57"/>
      <c r="E256" s="107"/>
      <c r="F256" s="57"/>
      <c r="G256" s="57"/>
      <c r="H256" s="57"/>
      <c r="V256" s="57"/>
      <c r="W256" s="57"/>
      <c r="X256" s="57"/>
    </row>
    <row r="257" spans="2:24" x14ac:dyDescent="0.2">
      <c r="B257" s="61"/>
      <c r="C257" s="61"/>
      <c r="D257" s="57"/>
      <c r="E257" s="107"/>
      <c r="F257" s="57"/>
      <c r="G257" s="57"/>
      <c r="H257" s="57"/>
      <c r="V257" s="57"/>
      <c r="W257" s="57"/>
      <c r="X257" s="57"/>
    </row>
    <row r="258" spans="2:24" x14ac:dyDescent="0.2">
      <c r="B258" s="61"/>
      <c r="C258" s="61"/>
      <c r="D258" s="57"/>
      <c r="E258" s="107"/>
      <c r="F258" s="57"/>
      <c r="G258" s="57"/>
      <c r="H258" s="57"/>
      <c r="V258" s="57"/>
      <c r="W258" s="57"/>
      <c r="X258" s="57"/>
    </row>
    <row r="259" spans="2:24" x14ac:dyDescent="0.2">
      <c r="B259" s="61"/>
      <c r="C259" s="61"/>
      <c r="D259" s="57"/>
      <c r="E259" s="107"/>
      <c r="F259" s="57"/>
      <c r="G259" s="57"/>
      <c r="H259" s="57"/>
      <c r="V259" s="57"/>
      <c r="W259" s="57"/>
      <c r="X259" s="57"/>
    </row>
    <row r="260" spans="2:24" x14ac:dyDescent="0.2">
      <c r="B260" s="61"/>
      <c r="C260" s="61"/>
      <c r="D260" s="57"/>
      <c r="E260" s="107"/>
      <c r="F260" s="57"/>
      <c r="G260" s="57"/>
      <c r="H260" s="57"/>
      <c r="V260" s="57"/>
      <c r="W260" s="57"/>
      <c r="X260" s="57"/>
    </row>
    <row r="261" spans="2:24" x14ac:dyDescent="0.2">
      <c r="B261" s="61"/>
      <c r="C261" s="61"/>
      <c r="D261" s="57"/>
      <c r="E261" s="107"/>
      <c r="F261" s="57"/>
      <c r="G261" s="57"/>
      <c r="H261" s="57"/>
      <c r="V261" s="57"/>
      <c r="W261" s="57"/>
      <c r="X261" s="57"/>
    </row>
    <row r="262" spans="2:24" x14ac:dyDescent="0.2">
      <c r="B262" s="61"/>
      <c r="C262" s="61"/>
      <c r="D262" s="57"/>
      <c r="E262" s="107"/>
      <c r="F262" s="57"/>
      <c r="G262" s="57"/>
      <c r="H262" s="57"/>
      <c r="V262" s="57"/>
      <c r="W262" s="57"/>
      <c r="X262" s="57"/>
    </row>
    <row r="263" spans="2:24" x14ac:dyDescent="0.2">
      <c r="B263" s="61"/>
      <c r="C263" s="61"/>
      <c r="D263" s="57"/>
      <c r="E263" s="107"/>
      <c r="F263" s="57"/>
      <c r="G263" s="57"/>
      <c r="H263" s="57"/>
      <c r="V263" s="57"/>
      <c r="W263" s="57"/>
      <c r="X263" s="57"/>
    </row>
    <row r="264" spans="2:24" x14ac:dyDescent="0.2">
      <c r="B264" s="61"/>
      <c r="C264" s="61"/>
      <c r="D264" s="57"/>
      <c r="E264" s="107"/>
      <c r="F264" s="57"/>
      <c r="G264" s="57"/>
      <c r="H264" s="57"/>
      <c r="V264" s="57"/>
      <c r="W264" s="57"/>
      <c r="X264" s="57"/>
    </row>
    <row r="265" spans="2:24" x14ac:dyDescent="0.2">
      <c r="B265" s="61"/>
      <c r="C265" s="61"/>
      <c r="D265" s="57"/>
      <c r="E265" s="107"/>
      <c r="F265" s="57"/>
      <c r="G265" s="57"/>
      <c r="H265" s="57"/>
      <c r="V265" s="57"/>
      <c r="W265" s="57"/>
      <c r="X265" s="57"/>
    </row>
    <row r="266" spans="2:24" x14ac:dyDescent="0.2">
      <c r="B266" s="61"/>
      <c r="C266" s="61"/>
      <c r="D266" s="57"/>
      <c r="E266" s="107"/>
      <c r="F266" s="57"/>
      <c r="G266" s="57"/>
      <c r="H266" s="57"/>
      <c r="V266" s="57"/>
      <c r="W266" s="57"/>
      <c r="X266" s="57"/>
    </row>
    <row r="267" spans="2:24" x14ac:dyDescent="0.2">
      <c r="B267" s="61"/>
      <c r="C267" s="61"/>
      <c r="D267" s="57"/>
      <c r="E267" s="107"/>
      <c r="F267" s="57"/>
      <c r="G267" s="57"/>
      <c r="H267" s="57"/>
      <c r="V267" s="57"/>
      <c r="W267" s="57"/>
      <c r="X267" s="57"/>
    </row>
    <row r="268" spans="2:24" x14ac:dyDescent="0.2">
      <c r="B268" s="61"/>
      <c r="C268" s="61"/>
      <c r="D268" s="57"/>
      <c r="E268" s="107"/>
      <c r="F268" s="57"/>
      <c r="G268" s="57"/>
      <c r="H268" s="57"/>
      <c r="V268" s="57"/>
      <c r="W268" s="57"/>
      <c r="X268" s="57"/>
    </row>
    <row r="269" spans="2:24" x14ac:dyDescent="0.2">
      <c r="B269" s="61"/>
      <c r="C269" s="61"/>
      <c r="D269" s="57"/>
      <c r="E269" s="107"/>
      <c r="F269" s="57"/>
      <c r="G269" s="57"/>
      <c r="H269" s="57"/>
      <c r="V269" s="57"/>
      <c r="W269" s="57"/>
      <c r="X269" s="57"/>
    </row>
    <row r="270" spans="2:24" x14ac:dyDescent="0.2">
      <c r="B270" s="61"/>
      <c r="C270" s="61"/>
      <c r="D270" s="57"/>
      <c r="E270" s="107"/>
      <c r="F270" s="57"/>
      <c r="G270" s="57"/>
      <c r="H270" s="57"/>
      <c r="V270" s="57"/>
      <c r="W270" s="57"/>
      <c r="X270" s="57"/>
    </row>
    <row r="271" spans="2:24" x14ac:dyDescent="0.2">
      <c r="B271" s="61"/>
      <c r="C271" s="61"/>
      <c r="D271" s="57"/>
      <c r="E271" s="107"/>
      <c r="F271" s="57"/>
      <c r="G271" s="57"/>
      <c r="H271" s="57"/>
      <c r="V271" s="57"/>
      <c r="W271" s="57"/>
      <c r="X271" s="57"/>
    </row>
    <row r="272" spans="2:24" x14ac:dyDescent="0.2">
      <c r="B272" s="61"/>
      <c r="C272" s="61"/>
      <c r="D272" s="57"/>
      <c r="E272" s="107"/>
      <c r="F272" s="57"/>
      <c r="G272" s="57"/>
      <c r="H272" s="57"/>
      <c r="V272" s="57"/>
      <c r="W272" s="57"/>
      <c r="X272" s="57"/>
    </row>
    <row r="273" spans="2:24" x14ac:dyDescent="0.2">
      <c r="B273" s="61"/>
      <c r="C273" s="61"/>
      <c r="D273" s="57"/>
      <c r="E273" s="107"/>
      <c r="F273" s="57"/>
      <c r="G273" s="57"/>
      <c r="H273" s="57"/>
      <c r="V273" s="57"/>
      <c r="W273" s="57"/>
      <c r="X273" s="57"/>
    </row>
    <row r="274" spans="2:24" x14ac:dyDescent="0.2">
      <c r="B274" s="61"/>
      <c r="C274" s="61"/>
      <c r="D274" s="57"/>
      <c r="E274" s="107"/>
      <c r="F274" s="57"/>
      <c r="G274" s="57"/>
      <c r="H274" s="57"/>
      <c r="V274" s="57"/>
      <c r="W274" s="57"/>
      <c r="X274" s="57"/>
    </row>
    <row r="275" spans="2:24" x14ac:dyDescent="0.2">
      <c r="B275" s="61"/>
      <c r="C275" s="61"/>
      <c r="D275" s="57"/>
      <c r="E275" s="107"/>
      <c r="F275" s="57"/>
      <c r="G275" s="57"/>
      <c r="H275" s="57"/>
      <c r="V275" s="57"/>
      <c r="W275" s="57"/>
      <c r="X275" s="57"/>
    </row>
    <row r="276" spans="2:24" x14ac:dyDescent="0.2">
      <c r="B276" s="61"/>
      <c r="C276" s="61"/>
      <c r="D276" s="57"/>
      <c r="E276" s="107"/>
      <c r="F276" s="57"/>
      <c r="G276" s="57"/>
      <c r="H276" s="57"/>
      <c r="V276" s="57"/>
      <c r="W276" s="57"/>
      <c r="X276" s="57"/>
    </row>
    <row r="277" spans="2:24" x14ac:dyDescent="0.2">
      <c r="B277" s="61"/>
      <c r="C277" s="61"/>
      <c r="D277" s="57"/>
      <c r="E277" s="107"/>
      <c r="F277" s="57"/>
      <c r="G277" s="57"/>
      <c r="H277" s="57"/>
      <c r="V277" s="57"/>
      <c r="W277" s="57"/>
      <c r="X277" s="57"/>
    </row>
    <row r="278" spans="2:24" x14ac:dyDescent="0.2">
      <c r="B278" s="61"/>
      <c r="C278" s="61"/>
      <c r="D278" s="57"/>
      <c r="E278" s="107"/>
      <c r="F278" s="57"/>
      <c r="G278" s="57"/>
      <c r="H278" s="57"/>
      <c r="V278" s="57"/>
      <c r="W278" s="57"/>
      <c r="X278" s="57"/>
    </row>
    <row r="279" spans="2:24" x14ac:dyDescent="0.2">
      <c r="B279" s="61"/>
      <c r="C279" s="61"/>
      <c r="D279" s="57"/>
      <c r="E279" s="107"/>
      <c r="F279" s="57"/>
      <c r="G279" s="57"/>
      <c r="H279" s="57"/>
      <c r="V279" s="57"/>
      <c r="W279" s="57"/>
      <c r="X279" s="57"/>
    </row>
    <row r="280" spans="2:24" x14ac:dyDescent="0.2">
      <c r="B280" s="61"/>
      <c r="C280" s="61"/>
      <c r="D280" s="57"/>
      <c r="E280" s="107"/>
      <c r="F280" s="57"/>
      <c r="G280" s="57"/>
      <c r="H280" s="57"/>
      <c r="V280" s="57"/>
      <c r="W280" s="57"/>
      <c r="X280" s="57"/>
    </row>
    <row r="281" spans="2:24" x14ac:dyDescent="0.2">
      <c r="B281" s="61"/>
      <c r="C281" s="61"/>
      <c r="D281" s="57"/>
      <c r="E281" s="107"/>
      <c r="F281" s="57"/>
      <c r="G281" s="57"/>
      <c r="H281" s="57"/>
      <c r="V281" s="57"/>
      <c r="W281" s="57"/>
      <c r="X281" s="57"/>
    </row>
    <row r="282" spans="2:24" x14ac:dyDescent="0.2">
      <c r="B282" s="61"/>
      <c r="C282" s="61"/>
      <c r="D282" s="57"/>
      <c r="E282" s="107"/>
      <c r="F282" s="57"/>
      <c r="G282" s="57"/>
      <c r="H282" s="57"/>
      <c r="V282" s="57"/>
      <c r="W282" s="57"/>
      <c r="X282" s="57"/>
    </row>
    <row r="283" spans="2:24" x14ac:dyDescent="0.2">
      <c r="B283" s="61"/>
      <c r="C283" s="61"/>
      <c r="D283" s="57"/>
      <c r="E283" s="107"/>
      <c r="F283" s="57"/>
      <c r="G283" s="57"/>
      <c r="H283" s="57"/>
      <c r="V283" s="57"/>
      <c r="W283" s="57"/>
      <c r="X283" s="57"/>
    </row>
    <row r="284" spans="2:24" x14ac:dyDescent="0.2">
      <c r="B284" s="61"/>
      <c r="C284" s="61"/>
      <c r="D284" s="57"/>
      <c r="E284" s="107"/>
      <c r="F284" s="57"/>
      <c r="G284" s="57"/>
      <c r="H284" s="57"/>
      <c r="V284" s="57"/>
      <c r="W284" s="57"/>
      <c r="X284" s="57"/>
    </row>
    <row r="285" spans="2:24" x14ac:dyDescent="0.2">
      <c r="B285" s="61"/>
      <c r="C285" s="61"/>
      <c r="D285" s="57"/>
      <c r="E285" s="107"/>
      <c r="F285" s="57"/>
      <c r="G285" s="57"/>
      <c r="H285" s="57"/>
      <c r="V285" s="57"/>
      <c r="W285" s="57"/>
      <c r="X285" s="57"/>
    </row>
    <row r="286" spans="2:24" x14ac:dyDescent="0.2">
      <c r="B286" s="61"/>
      <c r="C286" s="61"/>
      <c r="D286" s="57"/>
      <c r="E286" s="107"/>
      <c r="F286" s="57"/>
      <c r="G286" s="57"/>
      <c r="H286" s="57"/>
      <c r="V286" s="57"/>
      <c r="W286" s="57"/>
      <c r="X286" s="57"/>
    </row>
    <row r="287" spans="2:24" x14ac:dyDescent="0.2">
      <c r="B287" s="61"/>
      <c r="C287" s="61"/>
      <c r="D287" s="57"/>
      <c r="E287" s="107"/>
      <c r="F287" s="57"/>
      <c r="G287" s="57"/>
      <c r="H287" s="57"/>
      <c r="V287" s="57"/>
      <c r="W287" s="57"/>
      <c r="X287" s="57"/>
    </row>
    <row r="288" spans="2:24" x14ac:dyDescent="0.2">
      <c r="B288" s="61"/>
      <c r="C288" s="61"/>
      <c r="D288" s="57"/>
      <c r="E288" s="107"/>
      <c r="F288" s="57"/>
      <c r="G288" s="57"/>
      <c r="H288" s="57"/>
      <c r="V288" s="57"/>
      <c r="W288" s="57"/>
      <c r="X288" s="57"/>
    </row>
    <row r="289" spans="2:24" x14ac:dyDescent="0.2">
      <c r="B289" s="61"/>
      <c r="C289" s="61"/>
      <c r="D289" s="57"/>
      <c r="E289" s="107"/>
      <c r="F289" s="57"/>
      <c r="G289" s="57"/>
      <c r="H289" s="57"/>
      <c r="V289" s="57"/>
      <c r="W289" s="57"/>
      <c r="X289" s="57"/>
    </row>
    <row r="290" spans="2:24" x14ac:dyDescent="0.2">
      <c r="B290" s="61"/>
      <c r="C290" s="61"/>
      <c r="D290" s="57"/>
      <c r="E290" s="107"/>
      <c r="F290" s="57"/>
      <c r="G290" s="57"/>
      <c r="H290" s="57"/>
      <c r="V290" s="57"/>
      <c r="W290" s="57"/>
      <c r="X290" s="57"/>
    </row>
    <row r="291" spans="2:24" x14ac:dyDescent="0.2">
      <c r="B291" s="61"/>
      <c r="C291" s="61"/>
      <c r="D291" s="57"/>
      <c r="E291" s="107"/>
      <c r="F291" s="57"/>
      <c r="G291" s="57"/>
      <c r="H291" s="57"/>
      <c r="V291" s="57"/>
      <c r="W291" s="57"/>
      <c r="X291" s="57"/>
    </row>
    <row r="292" spans="2:24" x14ac:dyDescent="0.2">
      <c r="B292" s="61"/>
      <c r="C292" s="61"/>
      <c r="D292" s="57"/>
      <c r="E292" s="107"/>
      <c r="F292" s="57"/>
      <c r="G292" s="57"/>
      <c r="H292" s="57"/>
      <c r="V292" s="57"/>
      <c r="W292" s="57"/>
      <c r="X292" s="57"/>
    </row>
    <row r="293" spans="2:24" x14ac:dyDescent="0.2">
      <c r="B293" s="61"/>
      <c r="C293" s="61"/>
      <c r="D293" s="57"/>
      <c r="E293" s="107"/>
      <c r="F293" s="57"/>
      <c r="G293" s="57"/>
      <c r="H293" s="57"/>
      <c r="V293" s="57"/>
      <c r="W293" s="57"/>
      <c r="X293" s="57"/>
    </row>
    <row r="294" spans="2:24" x14ac:dyDescent="0.2">
      <c r="B294" s="61"/>
      <c r="C294" s="61"/>
      <c r="D294" s="57"/>
      <c r="E294" s="107"/>
      <c r="F294" s="57"/>
      <c r="G294" s="57"/>
      <c r="H294" s="57"/>
      <c r="V294" s="57"/>
      <c r="W294" s="57"/>
      <c r="X294" s="57"/>
    </row>
    <row r="295" spans="2:24" x14ac:dyDescent="0.2">
      <c r="B295" s="61"/>
      <c r="C295" s="61"/>
      <c r="D295" s="57"/>
      <c r="E295" s="107"/>
      <c r="F295" s="57"/>
      <c r="G295" s="57"/>
      <c r="H295" s="57"/>
      <c r="V295" s="57"/>
      <c r="W295" s="57"/>
      <c r="X295" s="57"/>
    </row>
    <row r="296" spans="2:24" x14ac:dyDescent="0.2">
      <c r="B296" s="61"/>
      <c r="C296" s="61"/>
      <c r="D296" s="57"/>
      <c r="E296" s="107"/>
      <c r="F296" s="57"/>
      <c r="G296" s="57"/>
      <c r="H296" s="57"/>
      <c r="V296" s="57"/>
      <c r="W296" s="57"/>
      <c r="X296" s="57"/>
    </row>
    <row r="297" spans="2:24" x14ac:dyDescent="0.2">
      <c r="B297" s="61"/>
      <c r="C297" s="61"/>
      <c r="D297" s="57"/>
      <c r="E297" s="107"/>
      <c r="F297" s="57"/>
      <c r="G297" s="57"/>
      <c r="H297" s="57"/>
      <c r="V297" s="57"/>
      <c r="W297" s="57"/>
      <c r="X297" s="57"/>
    </row>
    <row r="298" spans="2:24" x14ac:dyDescent="0.2">
      <c r="B298" s="61"/>
      <c r="C298" s="61"/>
      <c r="D298" s="57"/>
      <c r="E298" s="107"/>
      <c r="F298" s="57"/>
      <c r="G298" s="57"/>
      <c r="H298" s="57"/>
      <c r="V298" s="57"/>
      <c r="W298" s="57"/>
      <c r="X298" s="57"/>
    </row>
    <row r="299" spans="2:24" x14ac:dyDescent="0.2">
      <c r="B299" s="61"/>
      <c r="C299" s="61"/>
      <c r="D299" s="57"/>
      <c r="E299" s="107"/>
      <c r="F299" s="57"/>
      <c r="G299" s="57"/>
      <c r="H299" s="57"/>
      <c r="V299" s="57"/>
      <c r="W299" s="57"/>
      <c r="X299" s="57"/>
    </row>
    <row r="300" spans="2:24" x14ac:dyDescent="0.2">
      <c r="B300" s="61"/>
      <c r="C300" s="61"/>
      <c r="D300" s="57"/>
      <c r="E300" s="107"/>
      <c r="F300" s="57"/>
      <c r="G300" s="57"/>
      <c r="H300" s="57"/>
      <c r="V300" s="57"/>
      <c r="W300" s="57"/>
      <c r="X300" s="57"/>
    </row>
    <row r="301" spans="2:24" x14ac:dyDescent="0.2">
      <c r="B301" s="61"/>
      <c r="C301" s="61"/>
      <c r="D301" s="57"/>
      <c r="E301" s="107"/>
      <c r="F301" s="57"/>
      <c r="G301" s="57"/>
      <c r="H301" s="57"/>
      <c r="V301" s="57"/>
      <c r="W301" s="57"/>
      <c r="X301" s="57"/>
    </row>
    <row r="302" spans="2:24" x14ac:dyDescent="0.2">
      <c r="B302" s="61"/>
      <c r="C302" s="61"/>
      <c r="D302" s="57"/>
      <c r="E302" s="107"/>
      <c r="F302" s="57"/>
      <c r="G302" s="57"/>
      <c r="H302" s="57"/>
      <c r="V302" s="57"/>
      <c r="W302" s="57"/>
      <c r="X302" s="57"/>
    </row>
    <row r="303" spans="2:24" x14ac:dyDescent="0.2">
      <c r="B303" s="61"/>
      <c r="C303" s="61"/>
      <c r="D303" s="57"/>
      <c r="E303" s="107"/>
      <c r="F303" s="57"/>
      <c r="G303" s="57"/>
      <c r="H303" s="57"/>
      <c r="V303" s="57"/>
      <c r="W303" s="57"/>
      <c r="X303" s="57"/>
    </row>
    <row r="304" spans="2:24" x14ac:dyDescent="0.2">
      <c r="B304" s="61"/>
      <c r="C304" s="61"/>
      <c r="D304" s="57"/>
      <c r="E304" s="107"/>
      <c r="F304" s="57"/>
      <c r="G304" s="57"/>
      <c r="H304" s="57"/>
      <c r="V304" s="57"/>
      <c r="W304" s="57"/>
      <c r="X304" s="57"/>
    </row>
    <row r="305" spans="2:24" x14ac:dyDescent="0.2">
      <c r="B305" s="61"/>
      <c r="C305" s="61"/>
      <c r="D305" s="57"/>
      <c r="E305" s="107"/>
      <c r="F305" s="57"/>
      <c r="G305" s="57"/>
      <c r="H305" s="57"/>
      <c r="V305" s="57"/>
      <c r="W305" s="57"/>
      <c r="X305" s="57"/>
    </row>
    <row r="306" spans="2:24" x14ac:dyDescent="0.2">
      <c r="B306" s="61"/>
      <c r="C306" s="61"/>
      <c r="D306" s="57"/>
      <c r="E306" s="107"/>
      <c r="F306" s="57"/>
      <c r="G306" s="57"/>
      <c r="H306" s="57"/>
      <c r="V306" s="57"/>
      <c r="W306" s="57"/>
      <c r="X306" s="57"/>
    </row>
    <row r="307" spans="2:24" x14ac:dyDescent="0.2">
      <c r="B307" s="61"/>
      <c r="C307" s="61"/>
      <c r="D307" s="57"/>
      <c r="E307" s="107"/>
      <c r="F307" s="57"/>
      <c r="G307" s="57"/>
      <c r="H307" s="57"/>
      <c r="V307" s="57"/>
      <c r="W307" s="57"/>
      <c r="X307" s="57"/>
    </row>
    <row r="308" spans="2:24" x14ac:dyDescent="0.2">
      <c r="B308" s="61"/>
      <c r="C308" s="61"/>
      <c r="D308" s="57"/>
      <c r="E308" s="107"/>
      <c r="F308" s="57"/>
      <c r="G308" s="57"/>
      <c r="H308" s="57"/>
      <c r="V308" s="57"/>
      <c r="W308" s="57"/>
      <c r="X308" s="57"/>
    </row>
    <row r="309" spans="2:24" x14ac:dyDescent="0.2">
      <c r="B309" s="61"/>
      <c r="C309" s="61"/>
      <c r="D309" s="57"/>
      <c r="E309" s="107"/>
      <c r="F309" s="57"/>
      <c r="G309" s="57"/>
      <c r="H309" s="57"/>
      <c r="V309" s="57"/>
      <c r="W309" s="57"/>
      <c r="X309" s="57"/>
    </row>
    <row r="310" spans="2:24" x14ac:dyDescent="0.2">
      <c r="B310" s="61"/>
      <c r="C310" s="61"/>
      <c r="D310" s="57"/>
      <c r="E310" s="107"/>
      <c r="F310" s="57"/>
      <c r="G310" s="57"/>
      <c r="H310" s="57"/>
      <c r="V310" s="57"/>
      <c r="W310" s="57"/>
      <c r="X310" s="57"/>
    </row>
    <row r="311" spans="2:24" x14ac:dyDescent="0.2">
      <c r="B311" s="61"/>
      <c r="C311" s="61"/>
      <c r="D311" s="57"/>
      <c r="E311" s="107"/>
      <c r="F311" s="57"/>
      <c r="G311" s="57"/>
      <c r="H311" s="57"/>
      <c r="V311" s="57"/>
      <c r="W311" s="57"/>
      <c r="X311" s="57"/>
    </row>
    <row r="312" spans="2:24" x14ac:dyDescent="0.2">
      <c r="B312" s="61"/>
      <c r="C312" s="61"/>
      <c r="D312" s="57"/>
      <c r="E312" s="107"/>
      <c r="F312" s="57"/>
      <c r="G312" s="57"/>
      <c r="H312" s="57"/>
      <c r="V312" s="57"/>
      <c r="W312" s="57"/>
      <c r="X312" s="57"/>
    </row>
    <row r="313" spans="2:24" x14ac:dyDescent="0.2">
      <c r="B313" s="61"/>
      <c r="C313" s="61"/>
      <c r="D313" s="57"/>
      <c r="E313" s="107"/>
      <c r="F313" s="57"/>
      <c r="G313" s="57"/>
      <c r="H313" s="57"/>
      <c r="V313" s="57"/>
      <c r="W313" s="57"/>
      <c r="X313" s="57"/>
    </row>
    <row r="314" spans="2:24" x14ac:dyDescent="0.2">
      <c r="B314" s="61"/>
      <c r="C314" s="61"/>
      <c r="D314" s="57"/>
      <c r="E314" s="107"/>
      <c r="F314" s="57"/>
      <c r="G314" s="57"/>
      <c r="H314" s="57"/>
      <c r="V314" s="57"/>
      <c r="W314" s="57"/>
      <c r="X314" s="57"/>
    </row>
    <row r="315" spans="2:24" x14ac:dyDescent="0.2">
      <c r="B315" s="61"/>
      <c r="C315" s="61"/>
      <c r="D315" s="57"/>
      <c r="E315" s="107"/>
      <c r="F315" s="57"/>
      <c r="G315" s="57"/>
      <c r="H315" s="57"/>
      <c r="V315" s="57"/>
      <c r="W315" s="57"/>
      <c r="X315" s="57"/>
    </row>
    <row r="316" spans="2:24" x14ac:dyDescent="0.2">
      <c r="B316" s="61"/>
      <c r="C316" s="61"/>
      <c r="D316" s="57"/>
      <c r="E316" s="107"/>
      <c r="F316" s="57"/>
      <c r="G316" s="57"/>
      <c r="H316" s="57"/>
      <c r="V316" s="57"/>
      <c r="W316" s="57"/>
      <c r="X316" s="57"/>
    </row>
    <row r="317" spans="2:24" x14ac:dyDescent="0.2">
      <c r="B317" s="61"/>
      <c r="C317" s="61"/>
      <c r="D317" s="57"/>
      <c r="E317" s="107"/>
      <c r="F317" s="57"/>
      <c r="G317" s="57"/>
      <c r="H317" s="57"/>
      <c r="V317" s="57"/>
      <c r="W317" s="57"/>
      <c r="X317" s="57"/>
    </row>
    <row r="318" spans="2:24" x14ac:dyDescent="0.2">
      <c r="B318" s="61"/>
      <c r="C318" s="61"/>
      <c r="D318" s="57"/>
      <c r="E318" s="107"/>
      <c r="F318" s="57"/>
      <c r="G318" s="57"/>
      <c r="H318" s="57"/>
      <c r="V318" s="57"/>
      <c r="W318" s="57"/>
      <c r="X318" s="57"/>
    </row>
    <row r="319" spans="2:24" x14ac:dyDescent="0.2">
      <c r="B319" s="61"/>
      <c r="C319" s="61"/>
      <c r="D319" s="57"/>
      <c r="E319" s="107"/>
      <c r="F319" s="57"/>
      <c r="G319" s="57"/>
      <c r="H319" s="57"/>
      <c r="V319" s="57"/>
      <c r="W319" s="57"/>
      <c r="X319" s="57"/>
    </row>
    <row r="320" spans="2:24" x14ac:dyDescent="0.2">
      <c r="B320" s="61"/>
      <c r="C320" s="61"/>
      <c r="D320" s="57"/>
      <c r="E320" s="107"/>
      <c r="F320" s="57"/>
      <c r="G320" s="57"/>
      <c r="H320" s="57"/>
      <c r="V320" s="57"/>
      <c r="W320" s="57"/>
      <c r="X320" s="57"/>
    </row>
    <row r="321" spans="2:24" x14ac:dyDescent="0.2">
      <c r="B321" s="61"/>
      <c r="C321" s="61"/>
      <c r="D321" s="57"/>
      <c r="E321" s="107"/>
      <c r="F321" s="57"/>
      <c r="G321" s="57"/>
      <c r="H321" s="57"/>
      <c r="V321" s="57"/>
      <c r="W321" s="57"/>
      <c r="X321" s="57"/>
    </row>
    <row r="322" spans="2:24" x14ac:dyDescent="0.2">
      <c r="B322" s="61"/>
      <c r="C322" s="61"/>
      <c r="D322" s="57"/>
      <c r="E322" s="107"/>
      <c r="F322" s="57"/>
      <c r="G322" s="57"/>
      <c r="H322" s="57"/>
      <c r="V322" s="57"/>
      <c r="W322" s="57"/>
      <c r="X322" s="57"/>
    </row>
    <row r="323" spans="2:24" x14ac:dyDescent="0.2">
      <c r="B323" s="61"/>
      <c r="C323" s="61"/>
      <c r="D323" s="57"/>
      <c r="E323" s="107"/>
      <c r="F323" s="57"/>
      <c r="G323" s="57"/>
      <c r="H323" s="57"/>
      <c r="V323" s="57"/>
      <c r="W323" s="57"/>
      <c r="X323" s="57"/>
    </row>
    <row r="324" spans="2:24" x14ac:dyDescent="0.2">
      <c r="B324" s="61"/>
      <c r="C324" s="61"/>
      <c r="D324" s="57"/>
      <c r="E324" s="107"/>
      <c r="F324" s="57"/>
      <c r="G324" s="57"/>
      <c r="H324" s="57"/>
      <c r="V324" s="57"/>
      <c r="W324" s="57"/>
      <c r="X324" s="57"/>
    </row>
    <row r="325" spans="2:24" x14ac:dyDescent="0.2">
      <c r="B325" s="61"/>
      <c r="C325" s="61"/>
      <c r="D325" s="57"/>
      <c r="E325" s="107"/>
      <c r="F325" s="57"/>
      <c r="G325" s="57"/>
      <c r="H325" s="57"/>
      <c r="V325" s="57"/>
      <c r="W325" s="57"/>
      <c r="X325" s="57"/>
    </row>
    <row r="326" spans="2:24" x14ac:dyDescent="0.2">
      <c r="B326" s="61"/>
      <c r="C326" s="61"/>
      <c r="D326" s="57"/>
      <c r="E326" s="107"/>
      <c r="F326" s="57"/>
      <c r="G326" s="57"/>
      <c r="H326" s="57"/>
      <c r="V326" s="57"/>
      <c r="W326" s="57"/>
      <c r="X326" s="57"/>
    </row>
    <row r="327" spans="2:24" x14ac:dyDescent="0.2">
      <c r="B327" s="61"/>
      <c r="C327" s="61"/>
      <c r="D327" s="57"/>
      <c r="E327" s="107"/>
      <c r="F327" s="57"/>
      <c r="G327" s="57"/>
      <c r="H327" s="57"/>
      <c r="V327" s="57"/>
      <c r="W327" s="57"/>
      <c r="X327" s="57"/>
    </row>
    <row r="328" spans="2:24" x14ac:dyDescent="0.2">
      <c r="B328" s="61"/>
      <c r="C328" s="61"/>
      <c r="D328" s="57"/>
      <c r="E328" s="107"/>
      <c r="F328" s="57"/>
      <c r="G328" s="57"/>
      <c r="H328" s="57"/>
      <c r="V328" s="57"/>
      <c r="W328" s="57"/>
      <c r="X328" s="57"/>
    </row>
    <row r="329" spans="2:24" x14ac:dyDescent="0.2">
      <c r="B329" s="61"/>
      <c r="C329" s="61"/>
      <c r="D329" s="57"/>
      <c r="E329" s="107"/>
      <c r="F329" s="57"/>
      <c r="G329" s="57"/>
      <c r="H329" s="57"/>
      <c r="V329" s="57"/>
      <c r="W329" s="57"/>
      <c r="X329" s="57"/>
    </row>
    <row r="330" spans="2:24" x14ac:dyDescent="0.2">
      <c r="B330" s="61"/>
      <c r="C330" s="61"/>
      <c r="D330" s="57"/>
      <c r="E330" s="107"/>
      <c r="F330" s="57"/>
      <c r="G330" s="57"/>
      <c r="H330" s="57"/>
      <c r="V330" s="57"/>
      <c r="W330" s="57"/>
      <c r="X330" s="57"/>
    </row>
    <row r="331" spans="2:24" x14ac:dyDescent="0.2">
      <c r="B331" s="61"/>
      <c r="C331" s="61"/>
      <c r="D331" s="57"/>
      <c r="E331" s="107"/>
      <c r="F331" s="57"/>
      <c r="G331" s="57"/>
      <c r="H331" s="57"/>
      <c r="V331" s="57"/>
      <c r="W331" s="57"/>
      <c r="X331" s="57"/>
    </row>
    <row r="332" spans="2:24" x14ac:dyDescent="0.2">
      <c r="B332" s="61"/>
      <c r="C332" s="61"/>
      <c r="D332" s="57"/>
      <c r="E332" s="107"/>
      <c r="F332" s="57"/>
      <c r="G332" s="57"/>
      <c r="H332" s="57"/>
      <c r="V332" s="57"/>
      <c r="W332" s="57"/>
      <c r="X332" s="57"/>
    </row>
    <row r="333" spans="2:24" x14ac:dyDescent="0.2">
      <c r="B333" s="61"/>
      <c r="C333" s="61"/>
      <c r="D333" s="57"/>
      <c r="E333" s="107"/>
      <c r="F333" s="57"/>
      <c r="G333" s="57"/>
      <c r="H333" s="57"/>
      <c r="V333" s="57"/>
      <c r="W333" s="57"/>
      <c r="X333" s="57"/>
    </row>
    <row r="334" spans="2:24" x14ac:dyDescent="0.2">
      <c r="B334" s="61"/>
      <c r="C334" s="61"/>
      <c r="D334" s="57"/>
      <c r="E334" s="107"/>
      <c r="F334" s="57"/>
      <c r="G334" s="57"/>
      <c r="H334" s="57"/>
      <c r="V334" s="57"/>
      <c r="W334" s="57"/>
      <c r="X334" s="57"/>
    </row>
    <row r="335" spans="2:24" x14ac:dyDescent="0.2">
      <c r="B335" s="61"/>
      <c r="C335" s="61"/>
      <c r="D335" s="57"/>
      <c r="E335" s="107"/>
      <c r="F335" s="57"/>
      <c r="G335" s="57"/>
      <c r="H335" s="57"/>
      <c r="V335" s="57"/>
      <c r="W335" s="57"/>
      <c r="X335" s="57"/>
    </row>
    <row r="336" spans="2:24" x14ac:dyDescent="0.2">
      <c r="B336" s="61"/>
      <c r="C336" s="61"/>
      <c r="D336" s="57"/>
      <c r="E336" s="107"/>
      <c r="F336" s="57"/>
      <c r="G336" s="57"/>
      <c r="H336" s="57"/>
      <c r="V336" s="57"/>
      <c r="W336" s="57"/>
      <c r="X336" s="57"/>
    </row>
    <row r="337" spans="2:24" x14ac:dyDescent="0.2">
      <c r="B337" s="61"/>
      <c r="C337" s="61"/>
      <c r="D337" s="57"/>
      <c r="E337" s="107"/>
      <c r="F337" s="57"/>
      <c r="G337" s="57"/>
      <c r="H337" s="57"/>
      <c r="V337" s="57"/>
      <c r="W337" s="57"/>
      <c r="X337" s="57"/>
    </row>
    <row r="338" spans="2:24" x14ac:dyDescent="0.2">
      <c r="B338" s="61"/>
      <c r="C338" s="61"/>
      <c r="D338" s="57"/>
      <c r="E338" s="107"/>
      <c r="F338" s="57"/>
      <c r="G338" s="57"/>
      <c r="H338" s="57"/>
      <c r="V338" s="57"/>
      <c r="W338" s="57"/>
      <c r="X338" s="57"/>
    </row>
    <row r="339" spans="2:24" x14ac:dyDescent="0.2">
      <c r="B339" s="61"/>
      <c r="C339" s="61"/>
      <c r="D339" s="57"/>
      <c r="E339" s="107"/>
      <c r="F339" s="57"/>
      <c r="G339" s="57"/>
      <c r="H339" s="57"/>
      <c r="V339" s="57"/>
      <c r="W339" s="57"/>
      <c r="X339" s="57"/>
    </row>
    <row r="340" spans="2:24" x14ac:dyDescent="0.2">
      <c r="B340" s="61"/>
      <c r="C340" s="61"/>
      <c r="D340" s="57"/>
      <c r="E340" s="107"/>
      <c r="F340" s="57"/>
      <c r="G340" s="57"/>
      <c r="H340" s="57"/>
      <c r="V340" s="57"/>
      <c r="W340" s="57"/>
      <c r="X340" s="57"/>
    </row>
    <row r="341" spans="2:24" x14ac:dyDescent="0.2">
      <c r="B341" s="61"/>
      <c r="C341" s="61"/>
      <c r="D341" s="57"/>
      <c r="E341" s="107"/>
      <c r="F341" s="57"/>
      <c r="G341" s="57"/>
      <c r="H341" s="57"/>
      <c r="V341" s="57"/>
      <c r="W341" s="57"/>
      <c r="X341" s="57"/>
    </row>
    <row r="342" spans="2:24" x14ac:dyDescent="0.2">
      <c r="B342" s="61"/>
      <c r="C342" s="61"/>
      <c r="D342" s="57"/>
      <c r="E342" s="107"/>
      <c r="F342" s="57"/>
      <c r="G342" s="57"/>
      <c r="H342" s="57"/>
      <c r="V342" s="57"/>
      <c r="W342" s="57"/>
      <c r="X342" s="57"/>
    </row>
    <row r="343" spans="2:24" x14ac:dyDescent="0.2">
      <c r="B343" s="61"/>
      <c r="C343" s="61"/>
      <c r="D343" s="57"/>
      <c r="E343" s="107"/>
      <c r="F343" s="57"/>
      <c r="G343" s="57"/>
      <c r="H343" s="57"/>
      <c r="V343" s="57"/>
      <c r="W343" s="57"/>
      <c r="X343" s="57"/>
    </row>
    <row r="344" spans="2:24" x14ac:dyDescent="0.2">
      <c r="B344" s="61"/>
      <c r="C344" s="61"/>
      <c r="D344" s="57"/>
      <c r="E344" s="107"/>
      <c r="F344" s="57"/>
      <c r="G344" s="57"/>
      <c r="H344" s="57"/>
      <c r="V344" s="57"/>
      <c r="W344" s="57"/>
      <c r="X344" s="57"/>
    </row>
    <row r="345" spans="2:24" x14ac:dyDescent="0.2">
      <c r="B345" s="61"/>
      <c r="C345" s="61"/>
      <c r="D345" s="57"/>
      <c r="E345" s="107"/>
      <c r="F345" s="57"/>
      <c r="G345" s="57"/>
      <c r="H345" s="57"/>
      <c r="V345" s="57"/>
      <c r="W345" s="57"/>
      <c r="X345" s="57"/>
    </row>
    <row r="346" spans="2:24" x14ac:dyDescent="0.2">
      <c r="B346" s="61"/>
      <c r="C346" s="61"/>
      <c r="D346" s="57"/>
      <c r="E346" s="107"/>
      <c r="F346" s="57"/>
      <c r="G346" s="57"/>
      <c r="H346" s="57"/>
      <c r="V346" s="57"/>
      <c r="W346" s="57"/>
      <c r="X346" s="57"/>
    </row>
    <row r="347" spans="2:24" x14ac:dyDescent="0.2">
      <c r="B347" s="61"/>
      <c r="C347" s="61"/>
      <c r="D347" s="57"/>
      <c r="E347" s="107"/>
      <c r="F347" s="57"/>
      <c r="G347" s="57"/>
      <c r="H347" s="57"/>
      <c r="V347" s="57"/>
      <c r="W347" s="57"/>
      <c r="X347" s="57"/>
    </row>
    <row r="348" spans="2:24" x14ac:dyDescent="0.2">
      <c r="B348" s="61"/>
      <c r="C348" s="61"/>
      <c r="D348" s="57"/>
      <c r="E348" s="107"/>
      <c r="F348" s="57"/>
      <c r="G348" s="57"/>
      <c r="H348" s="57"/>
      <c r="V348" s="57"/>
      <c r="W348" s="57"/>
      <c r="X348" s="57"/>
    </row>
    <row r="349" spans="2:24" x14ac:dyDescent="0.2">
      <c r="B349" s="61"/>
      <c r="C349" s="61"/>
      <c r="D349" s="57"/>
      <c r="E349" s="107"/>
      <c r="F349" s="57"/>
      <c r="G349" s="57"/>
      <c r="H349" s="57"/>
      <c r="V349" s="57"/>
      <c r="W349" s="57"/>
      <c r="X349" s="57"/>
    </row>
    <row r="350" spans="2:24" x14ac:dyDescent="0.2">
      <c r="B350" s="61"/>
      <c r="C350" s="61"/>
      <c r="D350" s="57"/>
      <c r="E350" s="107"/>
      <c r="F350" s="57"/>
      <c r="G350" s="57"/>
      <c r="H350" s="57"/>
      <c r="V350" s="57"/>
      <c r="W350" s="57"/>
      <c r="X350" s="57"/>
    </row>
    <row r="351" spans="2:24" x14ac:dyDescent="0.2">
      <c r="B351" s="61"/>
      <c r="C351" s="61"/>
      <c r="D351" s="57"/>
      <c r="E351" s="107"/>
      <c r="F351" s="57"/>
      <c r="G351" s="57"/>
      <c r="H351" s="57"/>
      <c r="V351" s="57"/>
      <c r="W351" s="57"/>
      <c r="X351" s="57"/>
    </row>
    <row r="352" spans="2:24" x14ac:dyDescent="0.2">
      <c r="B352" s="61"/>
      <c r="C352" s="61"/>
      <c r="D352" s="57"/>
      <c r="E352" s="107"/>
      <c r="F352" s="57"/>
      <c r="G352" s="57"/>
      <c r="H352" s="57"/>
      <c r="V352" s="57"/>
      <c r="W352" s="57"/>
      <c r="X352" s="57"/>
    </row>
    <row r="353" spans="2:24" x14ac:dyDescent="0.2">
      <c r="B353" s="61"/>
      <c r="C353" s="61"/>
      <c r="D353" s="57"/>
      <c r="E353" s="107"/>
      <c r="F353" s="57"/>
      <c r="G353" s="57"/>
      <c r="H353" s="57"/>
      <c r="V353" s="57"/>
      <c r="W353" s="57"/>
      <c r="X353" s="57"/>
    </row>
    <row r="354" spans="2:24" x14ac:dyDescent="0.2">
      <c r="B354" s="61"/>
      <c r="C354" s="61"/>
      <c r="D354" s="57"/>
      <c r="E354" s="107"/>
      <c r="F354" s="57"/>
      <c r="G354" s="57"/>
      <c r="H354" s="57"/>
      <c r="V354" s="57"/>
      <c r="W354" s="57"/>
      <c r="X354" s="57"/>
    </row>
    <row r="355" spans="2:24" x14ac:dyDescent="0.2">
      <c r="B355" s="61"/>
      <c r="C355" s="61"/>
      <c r="D355" s="57"/>
      <c r="E355" s="107"/>
      <c r="F355" s="57"/>
      <c r="G355" s="57"/>
      <c r="H355" s="57"/>
      <c r="V355" s="57"/>
      <c r="W355" s="57"/>
      <c r="X355" s="57"/>
    </row>
    <row r="356" spans="2:24" x14ac:dyDescent="0.2">
      <c r="B356" s="61"/>
      <c r="C356" s="61"/>
      <c r="D356" s="57"/>
      <c r="E356" s="107"/>
      <c r="F356" s="57"/>
      <c r="G356" s="57"/>
      <c r="H356" s="57"/>
      <c r="V356" s="57"/>
      <c r="W356" s="57"/>
      <c r="X356" s="57"/>
    </row>
    <row r="357" spans="2:24" x14ac:dyDescent="0.2">
      <c r="B357" s="61"/>
      <c r="C357" s="61"/>
      <c r="D357" s="57"/>
      <c r="E357" s="107"/>
      <c r="F357" s="57"/>
      <c r="G357" s="57"/>
      <c r="H357" s="57"/>
      <c r="V357" s="57"/>
      <c r="W357" s="57"/>
      <c r="X357" s="57"/>
    </row>
    <row r="358" spans="2:24" x14ac:dyDescent="0.2">
      <c r="B358" s="61"/>
      <c r="C358" s="61"/>
      <c r="D358" s="57"/>
      <c r="E358" s="107"/>
      <c r="F358" s="57"/>
      <c r="G358" s="57"/>
      <c r="H358" s="57"/>
      <c r="V358" s="57"/>
      <c r="W358" s="57"/>
      <c r="X358" s="57"/>
    </row>
    <row r="359" spans="2:24" x14ac:dyDescent="0.2">
      <c r="B359" s="61"/>
      <c r="C359" s="61"/>
      <c r="D359" s="57"/>
      <c r="E359" s="107"/>
      <c r="F359" s="57"/>
      <c r="G359" s="57"/>
      <c r="H359" s="57"/>
      <c r="V359" s="57"/>
      <c r="W359" s="57"/>
      <c r="X359" s="57"/>
    </row>
    <row r="360" spans="2:24" x14ac:dyDescent="0.2">
      <c r="B360" s="61"/>
      <c r="C360" s="61"/>
      <c r="D360" s="57"/>
      <c r="E360" s="107"/>
      <c r="F360" s="57"/>
      <c r="G360" s="57"/>
      <c r="H360" s="57"/>
      <c r="V360" s="57"/>
      <c r="W360" s="57"/>
      <c r="X360" s="57"/>
    </row>
    <row r="361" spans="2:24" x14ac:dyDescent="0.2">
      <c r="B361" s="61"/>
      <c r="C361" s="61"/>
      <c r="D361" s="57"/>
      <c r="E361" s="107"/>
      <c r="F361" s="57"/>
      <c r="G361" s="57"/>
      <c r="H361" s="57"/>
      <c r="V361" s="57"/>
      <c r="W361" s="57"/>
      <c r="X361" s="57"/>
    </row>
    <row r="362" spans="2:24" x14ac:dyDescent="0.2">
      <c r="B362" s="61"/>
      <c r="C362" s="61"/>
      <c r="D362" s="57"/>
      <c r="E362" s="107"/>
      <c r="F362" s="57"/>
      <c r="G362" s="57"/>
      <c r="H362" s="57"/>
      <c r="V362" s="57"/>
      <c r="W362" s="57"/>
      <c r="X362" s="57"/>
    </row>
    <row r="363" spans="2:24" x14ac:dyDescent="0.2">
      <c r="B363" s="61"/>
      <c r="C363" s="61"/>
      <c r="D363" s="57"/>
      <c r="E363" s="107"/>
      <c r="F363" s="57"/>
      <c r="G363" s="57"/>
      <c r="H363" s="57"/>
      <c r="V363" s="57"/>
      <c r="W363" s="57"/>
      <c r="X363" s="57"/>
    </row>
    <row r="364" spans="2:24" x14ac:dyDescent="0.2">
      <c r="B364" s="61"/>
      <c r="C364" s="61"/>
      <c r="D364" s="57"/>
      <c r="E364" s="107"/>
      <c r="F364" s="57"/>
      <c r="G364" s="57"/>
      <c r="H364" s="57"/>
      <c r="V364" s="57"/>
      <c r="W364" s="57"/>
      <c r="X364" s="57"/>
    </row>
    <row r="365" spans="2:24" x14ac:dyDescent="0.2">
      <c r="B365" s="61"/>
      <c r="C365" s="61"/>
      <c r="D365" s="57"/>
      <c r="E365" s="107"/>
      <c r="F365" s="57"/>
      <c r="G365" s="57"/>
      <c r="H365" s="57"/>
      <c r="V365" s="57"/>
      <c r="W365" s="57"/>
      <c r="X365" s="57"/>
    </row>
    <row r="366" spans="2:24" x14ac:dyDescent="0.2">
      <c r="B366" s="61"/>
      <c r="C366" s="61"/>
      <c r="D366" s="57"/>
      <c r="E366" s="107"/>
      <c r="F366" s="57"/>
      <c r="G366" s="57"/>
      <c r="H366" s="57"/>
      <c r="V366" s="57"/>
      <c r="W366" s="57"/>
      <c r="X366" s="57"/>
    </row>
    <row r="367" spans="2:24" x14ac:dyDescent="0.2">
      <c r="B367" s="61"/>
      <c r="C367" s="61"/>
      <c r="D367" s="57"/>
      <c r="E367" s="107"/>
      <c r="F367" s="57"/>
      <c r="G367" s="57"/>
      <c r="H367" s="57"/>
      <c r="V367" s="57"/>
      <c r="W367" s="57"/>
      <c r="X367" s="57"/>
    </row>
    <row r="368" spans="2:24" x14ac:dyDescent="0.2">
      <c r="B368" s="61"/>
      <c r="C368" s="61"/>
      <c r="D368" s="57"/>
      <c r="E368" s="107"/>
      <c r="F368" s="57"/>
      <c r="G368" s="57"/>
      <c r="H368" s="57"/>
      <c r="V368" s="57"/>
      <c r="W368" s="57"/>
      <c r="X368" s="57"/>
    </row>
    <row r="369" spans="2:24" x14ac:dyDescent="0.2">
      <c r="B369" s="61"/>
      <c r="C369" s="61"/>
      <c r="D369" s="57"/>
      <c r="E369" s="107"/>
      <c r="F369" s="57"/>
      <c r="G369" s="57"/>
      <c r="H369" s="57"/>
      <c r="V369" s="57"/>
      <c r="W369" s="57"/>
      <c r="X369" s="57"/>
    </row>
    <row r="370" spans="2:24" x14ac:dyDescent="0.2">
      <c r="B370" s="61"/>
      <c r="C370" s="61"/>
      <c r="D370" s="57"/>
      <c r="E370" s="107"/>
      <c r="F370" s="57"/>
      <c r="G370" s="57"/>
      <c r="H370" s="57"/>
      <c r="V370" s="57"/>
      <c r="W370" s="57"/>
      <c r="X370" s="57"/>
    </row>
    <row r="371" spans="2:24" x14ac:dyDescent="0.2">
      <c r="B371" s="61"/>
      <c r="C371" s="61"/>
      <c r="D371" s="57"/>
      <c r="E371" s="107"/>
      <c r="F371" s="57"/>
      <c r="G371" s="57"/>
      <c r="H371" s="57"/>
      <c r="V371" s="57"/>
      <c r="W371" s="57"/>
      <c r="X371" s="57"/>
    </row>
    <row r="372" spans="2:24" x14ac:dyDescent="0.2">
      <c r="B372" s="61"/>
      <c r="C372" s="61"/>
      <c r="D372" s="57"/>
      <c r="E372" s="107"/>
      <c r="F372" s="57"/>
      <c r="G372" s="57"/>
      <c r="H372" s="57"/>
      <c r="V372" s="57"/>
      <c r="W372" s="57"/>
      <c r="X372" s="57"/>
    </row>
    <row r="373" spans="2:24" x14ac:dyDescent="0.2">
      <c r="B373" s="61"/>
      <c r="C373" s="61"/>
      <c r="D373" s="57"/>
      <c r="E373" s="107"/>
      <c r="F373" s="57"/>
      <c r="G373" s="57"/>
      <c r="H373" s="57"/>
      <c r="V373" s="57"/>
      <c r="W373" s="57"/>
      <c r="X373" s="57"/>
    </row>
    <row r="374" spans="2:24" x14ac:dyDescent="0.2">
      <c r="B374" s="61"/>
      <c r="C374" s="61"/>
      <c r="D374" s="57"/>
      <c r="E374" s="107"/>
      <c r="F374" s="57"/>
      <c r="G374" s="57"/>
      <c r="H374" s="57"/>
      <c r="V374" s="57"/>
      <c r="W374" s="57"/>
      <c r="X374" s="57"/>
    </row>
    <row r="375" spans="2:24" x14ac:dyDescent="0.2">
      <c r="B375" s="61"/>
      <c r="C375" s="61"/>
      <c r="D375" s="57"/>
      <c r="E375" s="107"/>
      <c r="F375" s="57"/>
      <c r="G375" s="57"/>
      <c r="H375" s="57"/>
      <c r="V375" s="57"/>
      <c r="W375" s="57"/>
      <c r="X375" s="57"/>
    </row>
    <row r="376" spans="2:24" x14ac:dyDescent="0.2">
      <c r="B376" s="61"/>
      <c r="C376" s="61"/>
      <c r="D376" s="57"/>
      <c r="E376" s="107"/>
      <c r="F376" s="57"/>
      <c r="G376" s="57"/>
      <c r="H376" s="57"/>
      <c r="V376" s="57"/>
      <c r="W376" s="57"/>
      <c r="X376" s="57"/>
    </row>
    <row r="377" spans="2:24" x14ac:dyDescent="0.2">
      <c r="B377" s="61"/>
      <c r="C377" s="61"/>
      <c r="D377" s="57"/>
      <c r="E377" s="107"/>
      <c r="F377" s="57"/>
      <c r="G377" s="57"/>
      <c r="H377" s="57"/>
      <c r="V377" s="57"/>
      <c r="W377" s="57"/>
      <c r="X377" s="57"/>
    </row>
    <row r="378" spans="2:24" x14ac:dyDescent="0.2">
      <c r="B378" s="61"/>
      <c r="C378" s="61"/>
      <c r="D378" s="57"/>
      <c r="E378" s="107"/>
      <c r="F378" s="57"/>
      <c r="G378" s="57"/>
      <c r="H378" s="57"/>
      <c r="V378" s="57"/>
      <c r="W378" s="57"/>
      <c r="X378" s="57"/>
    </row>
    <row r="379" spans="2:24" x14ac:dyDescent="0.2">
      <c r="B379" s="61"/>
      <c r="C379" s="61"/>
      <c r="D379" s="57"/>
      <c r="E379" s="107"/>
      <c r="F379" s="57"/>
      <c r="G379" s="57"/>
      <c r="H379" s="57"/>
      <c r="V379" s="57"/>
      <c r="W379" s="57"/>
      <c r="X379" s="57"/>
    </row>
    <row r="380" spans="2:24" x14ac:dyDescent="0.2">
      <c r="B380" s="61"/>
      <c r="C380" s="61"/>
      <c r="D380" s="57"/>
      <c r="E380" s="107"/>
      <c r="F380" s="57"/>
      <c r="G380" s="57"/>
      <c r="H380" s="57"/>
      <c r="V380" s="57"/>
      <c r="W380" s="57"/>
      <c r="X380" s="57"/>
    </row>
    <row r="381" spans="2:24" x14ac:dyDescent="0.2">
      <c r="B381" s="61"/>
      <c r="C381" s="61"/>
      <c r="D381" s="57"/>
      <c r="E381" s="107"/>
      <c r="F381" s="57"/>
      <c r="G381" s="57"/>
      <c r="H381" s="57"/>
      <c r="V381" s="57"/>
      <c r="W381" s="57"/>
      <c r="X381" s="57"/>
    </row>
    <row r="382" spans="2:24" x14ac:dyDescent="0.2">
      <c r="B382" s="61"/>
      <c r="C382" s="61"/>
      <c r="D382" s="57"/>
      <c r="E382" s="107"/>
      <c r="F382" s="57"/>
      <c r="G382" s="57"/>
      <c r="H382" s="57"/>
      <c r="V382" s="57"/>
      <c r="W382" s="57"/>
      <c r="X382" s="57"/>
    </row>
    <row r="383" spans="2:24" x14ac:dyDescent="0.2">
      <c r="B383" s="61"/>
      <c r="C383" s="61"/>
      <c r="D383" s="57"/>
      <c r="E383" s="107"/>
      <c r="F383" s="57"/>
      <c r="G383" s="57"/>
      <c r="H383" s="57"/>
      <c r="V383" s="57"/>
      <c r="W383" s="57"/>
      <c r="X383" s="57"/>
    </row>
    <row r="384" spans="2:24" x14ac:dyDescent="0.2">
      <c r="B384" s="61"/>
      <c r="C384" s="61"/>
      <c r="D384" s="57"/>
      <c r="E384" s="107"/>
      <c r="F384" s="57"/>
      <c r="G384" s="57"/>
      <c r="H384" s="57"/>
      <c r="V384" s="57"/>
      <c r="W384" s="57"/>
      <c r="X384" s="57"/>
    </row>
    <row r="385" spans="2:24" x14ac:dyDescent="0.2">
      <c r="B385" s="61"/>
      <c r="C385" s="61"/>
      <c r="D385" s="57"/>
      <c r="E385" s="107"/>
      <c r="F385" s="57"/>
      <c r="G385" s="57"/>
      <c r="H385" s="57"/>
      <c r="V385" s="57"/>
      <c r="W385" s="57"/>
      <c r="X385" s="57"/>
    </row>
    <row r="386" spans="2:24" x14ac:dyDescent="0.2">
      <c r="B386" s="61"/>
      <c r="C386" s="61"/>
      <c r="D386" s="57"/>
      <c r="E386" s="107"/>
      <c r="F386" s="57"/>
      <c r="G386" s="57"/>
      <c r="H386" s="57"/>
      <c r="V386" s="57"/>
      <c r="W386" s="57"/>
      <c r="X386" s="57"/>
    </row>
    <row r="387" spans="2:24" x14ac:dyDescent="0.2">
      <c r="B387" s="61"/>
      <c r="C387" s="61"/>
      <c r="D387" s="57"/>
      <c r="E387" s="107"/>
      <c r="F387" s="57"/>
      <c r="G387" s="57"/>
      <c r="H387" s="57"/>
      <c r="V387" s="57"/>
      <c r="W387" s="57"/>
      <c r="X387" s="57"/>
    </row>
    <row r="388" spans="2:24" x14ac:dyDescent="0.2">
      <c r="B388" s="61"/>
      <c r="C388" s="61"/>
      <c r="D388" s="57"/>
      <c r="E388" s="107"/>
      <c r="F388" s="57"/>
      <c r="G388" s="57"/>
      <c r="H388" s="57"/>
      <c r="V388" s="57"/>
      <c r="W388" s="57"/>
      <c r="X388" s="57"/>
    </row>
    <row r="389" spans="2:24" x14ac:dyDescent="0.2">
      <c r="B389" s="61"/>
      <c r="C389" s="61"/>
      <c r="D389" s="57"/>
      <c r="E389" s="107"/>
      <c r="F389" s="57"/>
      <c r="G389" s="57"/>
      <c r="H389" s="57"/>
      <c r="V389" s="57"/>
      <c r="W389" s="57"/>
      <c r="X389" s="57"/>
    </row>
    <row r="390" spans="2:24" x14ac:dyDescent="0.2">
      <c r="B390" s="61"/>
      <c r="C390" s="61"/>
      <c r="D390" s="57"/>
      <c r="E390" s="107"/>
      <c r="F390" s="57"/>
      <c r="G390" s="57"/>
      <c r="H390" s="57"/>
      <c r="V390" s="57"/>
      <c r="W390" s="57"/>
      <c r="X390" s="57"/>
    </row>
    <row r="391" spans="2:24" x14ac:dyDescent="0.2">
      <c r="B391" s="61"/>
      <c r="C391" s="61"/>
      <c r="D391" s="57"/>
      <c r="E391" s="107"/>
      <c r="F391" s="57"/>
      <c r="G391" s="57"/>
      <c r="H391" s="57"/>
      <c r="V391" s="57"/>
      <c r="W391" s="57"/>
      <c r="X391" s="57"/>
    </row>
    <row r="392" spans="2:24" x14ac:dyDescent="0.2">
      <c r="B392" s="61"/>
      <c r="C392" s="61"/>
      <c r="D392" s="57"/>
      <c r="E392" s="107"/>
      <c r="F392" s="57"/>
      <c r="G392" s="57"/>
      <c r="H392" s="57"/>
      <c r="V392" s="57"/>
      <c r="W392" s="57"/>
      <c r="X392" s="57"/>
    </row>
    <row r="393" spans="2:24" x14ac:dyDescent="0.2">
      <c r="B393" s="61"/>
      <c r="C393" s="61"/>
      <c r="D393" s="57"/>
      <c r="E393" s="107"/>
      <c r="F393" s="57"/>
      <c r="G393" s="57"/>
      <c r="H393" s="57"/>
      <c r="V393" s="57"/>
      <c r="W393" s="57"/>
      <c r="X393" s="57"/>
    </row>
    <row r="394" spans="2:24" x14ac:dyDescent="0.2">
      <c r="B394" s="61"/>
      <c r="C394" s="61"/>
      <c r="D394" s="57"/>
      <c r="E394" s="107"/>
      <c r="F394" s="57"/>
      <c r="G394" s="57"/>
      <c r="H394" s="57"/>
      <c r="V394" s="57"/>
      <c r="W394" s="57"/>
      <c r="X394" s="57"/>
    </row>
    <row r="395" spans="2:24" x14ac:dyDescent="0.2">
      <c r="B395" s="61"/>
      <c r="C395" s="61"/>
      <c r="D395" s="57"/>
      <c r="E395" s="107"/>
      <c r="F395" s="57"/>
      <c r="G395" s="57"/>
      <c r="H395" s="57"/>
      <c r="V395" s="57"/>
      <c r="W395" s="57"/>
      <c r="X395" s="57"/>
    </row>
    <row r="396" spans="2:24" x14ac:dyDescent="0.2">
      <c r="B396" s="61"/>
      <c r="C396" s="61"/>
      <c r="D396" s="57"/>
      <c r="E396" s="107"/>
      <c r="F396" s="57"/>
      <c r="G396" s="57"/>
      <c r="H396" s="57"/>
      <c r="V396" s="57"/>
      <c r="W396" s="57"/>
      <c r="X396" s="57"/>
    </row>
    <row r="397" spans="2:24" x14ac:dyDescent="0.2">
      <c r="B397" s="61"/>
      <c r="C397" s="61"/>
      <c r="D397" s="57"/>
      <c r="E397" s="107"/>
      <c r="F397" s="57"/>
      <c r="G397" s="57"/>
      <c r="H397" s="57"/>
      <c r="V397" s="57"/>
      <c r="W397" s="57"/>
      <c r="X397" s="57"/>
    </row>
    <row r="398" spans="2:24" x14ac:dyDescent="0.2">
      <c r="B398" s="61"/>
      <c r="C398" s="61"/>
      <c r="D398" s="57"/>
      <c r="E398" s="107"/>
      <c r="F398" s="57"/>
      <c r="G398" s="57"/>
      <c r="H398" s="57"/>
      <c r="V398" s="57"/>
      <c r="W398" s="57"/>
      <c r="X398" s="57"/>
    </row>
    <row r="399" spans="2:24" x14ac:dyDescent="0.2">
      <c r="B399" s="61"/>
      <c r="C399" s="61"/>
      <c r="D399" s="57"/>
      <c r="E399" s="107"/>
      <c r="F399" s="57"/>
      <c r="G399" s="57"/>
      <c r="H399" s="57"/>
      <c r="V399" s="57"/>
      <c r="W399" s="57"/>
      <c r="X399" s="57"/>
    </row>
    <row r="400" spans="2:24" x14ac:dyDescent="0.2">
      <c r="B400" s="61"/>
      <c r="C400" s="61"/>
      <c r="D400" s="57"/>
      <c r="E400" s="107"/>
      <c r="F400" s="57"/>
      <c r="G400" s="57"/>
      <c r="H400" s="57"/>
      <c r="V400" s="57"/>
      <c r="W400" s="57"/>
      <c r="X400" s="57"/>
    </row>
    <row r="401" spans="2:24" x14ac:dyDescent="0.2">
      <c r="B401" s="61"/>
      <c r="C401" s="61"/>
      <c r="D401" s="57"/>
      <c r="E401" s="107"/>
      <c r="F401" s="57"/>
      <c r="G401" s="57"/>
      <c r="H401" s="57"/>
      <c r="V401" s="57"/>
      <c r="W401" s="57"/>
      <c r="X401" s="57"/>
    </row>
    <row r="402" spans="2:24" x14ac:dyDescent="0.2">
      <c r="B402" s="61"/>
      <c r="C402" s="61"/>
      <c r="D402" s="57"/>
      <c r="E402" s="107"/>
      <c r="F402" s="57"/>
      <c r="G402" s="57"/>
      <c r="H402" s="57"/>
      <c r="V402" s="57"/>
      <c r="W402" s="57"/>
      <c r="X402" s="57"/>
    </row>
    <row r="403" spans="2:24" x14ac:dyDescent="0.2">
      <c r="B403" s="61"/>
      <c r="C403" s="61"/>
      <c r="D403" s="57"/>
      <c r="E403" s="107"/>
      <c r="F403" s="57"/>
      <c r="G403" s="57"/>
      <c r="H403" s="57"/>
      <c r="V403" s="57"/>
      <c r="W403" s="57"/>
      <c r="X403" s="57"/>
    </row>
    <row r="404" spans="2:24" x14ac:dyDescent="0.2">
      <c r="B404" s="61"/>
      <c r="C404" s="61"/>
      <c r="D404" s="57"/>
      <c r="E404" s="107"/>
      <c r="F404" s="57"/>
      <c r="G404" s="57"/>
      <c r="H404" s="57"/>
      <c r="V404" s="57"/>
      <c r="W404" s="57"/>
      <c r="X404" s="57"/>
    </row>
    <row r="405" spans="2:24" x14ac:dyDescent="0.2">
      <c r="B405" s="61"/>
      <c r="C405" s="61"/>
      <c r="D405" s="57"/>
      <c r="E405" s="107"/>
      <c r="F405" s="57"/>
      <c r="G405" s="57"/>
      <c r="H405" s="57"/>
      <c r="V405" s="57"/>
      <c r="W405" s="57"/>
      <c r="X405" s="57"/>
    </row>
    <row r="406" spans="2:24" x14ac:dyDescent="0.2">
      <c r="B406" s="61"/>
      <c r="C406" s="61"/>
      <c r="D406" s="57"/>
      <c r="E406" s="107"/>
      <c r="F406" s="57"/>
      <c r="G406" s="57"/>
      <c r="H406" s="57"/>
      <c r="V406" s="57"/>
      <c r="W406" s="57"/>
      <c r="X406" s="57"/>
    </row>
    <row r="407" spans="2:24" x14ac:dyDescent="0.2">
      <c r="B407" s="61"/>
      <c r="C407" s="61"/>
      <c r="D407" s="57"/>
      <c r="E407" s="107"/>
      <c r="F407" s="57"/>
      <c r="G407" s="57"/>
      <c r="H407" s="57"/>
      <c r="V407" s="57"/>
      <c r="W407" s="57"/>
      <c r="X407" s="57"/>
    </row>
    <row r="408" spans="2:24" x14ac:dyDescent="0.2">
      <c r="B408" s="61"/>
      <c r="C408" s="61"/>
      <c r="D408" s="57"/>
      <c r="E408" s="107"/>
      <c r="F408" s="57"/>
      <c r="G408" s="57"/>
      <c r="H408" s="57"/>
      <c r="V408" s="57"/>
      <c r="W408" s="57"/>
      <c r="X408" s="57"/>
    </row>
    <row r="409" spans="2:24" x14ac:dyDescent="0.2">
      <c r="B409" s="61"/>
      <c r="C409" s="61"/>
      <c r="D409" s="57"/>
      <c r="E409" s="107"/>
      <c r="F409" s="57"/>
      <c r="G409" s="57"/>
      <c r="H409" s="57"/>
      <c r="V409" s="57"/>
      <c r="W409" s="57"/>
      <c r="X409" s="57"/>
    </row>
    <row r="410" spans="2:24" x14ac:dyDescent="0.2">
      <c r="B410" s="61"/>
      <c r="C410" s="61"/>
      <c r="D410" s="57"/>
      <c r="E410" s="107"/>
      <c r="F410" s="57"/>
      <c r="G410" s="57"/>
      <c r="H410" s="57"/>
      <c r="V410" s="57"/>
      <c r="W410" s="57"/>
      <c r="X410" s="57"/>
    </row>
    <row r="411" spans="2:24" x14ac:dyDescent="0.2">
      <c r="B411" s="61"/>
      <c r="C411" s="61"/>
      <c r="D411" s="57"/>
      <c r="E411" s="107"/>
      <c r="F411" s="57"/>
      <c r="G411" s="57"/>
      <c r="H411" s="57"/>
      <c r="V411" s="57"/>
      <c r="W411" s="57"/>
      <c r="X411" s="57"/>
    </row>
    <row r="412" spans="2:24" x14ac:dyDescent="0.2">
      <c r="B412" s="61"/>
      <c r="C412" s="61"/>
      <c r="D412" s="57"/>
      <c r="E412" s="107"/>
      <c r="F412" s="57"/>
      <c r="G412" s="57"/>
      <c r="H412" s="57"/>
      <c r="V412" s="57"/>
      <c r="W412" s="57"/>
      <c r="X412" s="57"/>
    </row>
    <row r="413" spans="2:24" x14ac:dyDescent="0.2">
      <c r="B413" s="61"/>
      <c r="C413" s="61"/>
      <c r="D413" s="57"/>
      <c r="E413" s="107"/>
      <c r="F413" s="57"/>
      <c r="G413" s="57"/>
      <c r="H413" s="57"/>
      <c r="V413" s="57"/>
      <c r="W413" s="57"/>
      <c r="X413" s="57"/>
    </row>
    <row r="414" spans="2:24" x14ac:dyDescent="0.2">
      <c r="B414" s="61"/>
      <c r="C414" s="61"/>
      <c r="D414" s="57"/>
      <c r="E414" s="107"/>
      <c r="F414" s="57"/>
      <c r="G414" s="57"/>
      <c r="H414" s="57"/>
      <c r="V414" s="57"/>
      <c r="W414" s="57"/>
      <c r="X414" s="57"/>
    </row>
    <row r="415" spans="2:24" x14ac:dyDescent="0.2">
      <c r="B415" s="61"/>
      <c r="C415" s="61"/>
      <c r="D415" s="57"/>
      <c r="E415" s="107"/>
      <c r="F415" s="57"/>
      <c r="G415" s="57"/>
      <c r="H415" s="57"/>
      <c r="V415" s="57"/>
      <c r="W415" s="57"/>
      <c r="X415" s="57"/>
    </row>
    <row r="416" spans="2:24" x14ac:dyDescent="0.2">
      <c r="B416" s="61"/>
      <c r="C416" s="61"/>
      <c r="D416" s="57"/>
      <c r="E416" s="107"/>
      <c r="F416" s="57"/>
      <c r="G416" s="57"/>
      <c r="H416" s="57"/>
      <c r="V416" s="57"/>
      <c r="W416" s="57"/>
      <c r="X416" s="57"/>
    </row>
    <row r="417" spans="2:24" x14ac:dyDescent="0.2">
      <c r="B417" s="61"/>
      <c r="C417" s="61"/>
      <c r="D417" s="57"/>
      <c r="E417" s="107"/>
      <c r="F417" s="57"/>
      <c r="G417" s="57"/>
      <c r="H417" s="57"/>
      <c r="V417" s="57"/>
      <c r="W417" s="57"/>
      <c r="X417" s="57"/>
    </row>
    <row r="418" spans="2:24" x14ac:dyDescent="0.2">
      <c r="B418" s="61"/>
      <c r="C418" s="61"/>
      <c r="D418" s="57"/>
      <c r="E418" s="107"/>
      <c r="F418" s="57"/>
      <c r="G418" s="57"/>
      <c r="H418" s="57"/>
      <c r="V418" s="57"/>
      <c r="W418" s="57"/>
      <c r="X418" s="57"/>
    </row>
    <row r="419" spans="2:24" x14ac:dyDescent="0.2">
      <c r="B419" s="61"/>
      <c r="C419" s="61"/>
      <c r="D419" s="57"/>
      <c r="E419" s="107"/>
      <c r="F419" s="57"/>
      <c r="G419" s="57"/>
      <c r="H419" s="57"/>
      <c r="V419" s="57"/>
      <c r="W419" s="57"/>
      <c r="X419" s="57"/>
    </row>
    <row r="420" spans="2:24" x14ac:dyDescent="0.2">
      <c r="B420" s="61"/>
      <c r="C420" s="61"/>
      <c r="D420" s="57"/>
      <c r="E420" s="107"/>
      <c r="F420" s="57"/>
      <c r="G420" s="57"/>
      <c r="H420" s="57"/>
      <c r="V420" s="57"/>
      <c r="W420" s="57"/>
      <c r="X420" s="57"/>
    </row>
    <row r="421" spans="2:24" x14ac:dyDescent="0.2">
      <c r="B421" s="61"/>
      <c r="C421" s="61"/>
      <c r="D421" s="57"/>
      <c r="E421" s="107"/>
      <c r="F421" s="57"/>
      <c r="G421" s="57"/>
      <c r="H421" s="57"/>
      <c r="V421" s="57"/>
      <c r="W421" s="57"/>
      <c r="X421" s="57"/>
    </row>
    <row r="422" spans="2:24" x14ac:dyDescent="0.2">
      <c r="B422" s="61"/>
      <c r="C422" s="61"/>
      <c r="D422" s="57"/>
      <c r="E422" s="107"/>
      <c r="F422" s="57"/>
      <c r="G422" s="57"/>
      <c r="H422" s="57"/>
      <c r="V422" s="57"/>
      <c r="W422" s="57"/>
      <c r="X422" s="57"/>
    </row>
    <row r="423" spans="2:24" x14ac:dyDescent="0.2">
      <c r="B423" s="61"/>
      <c r="C423" s="61"/>
      <c r="D423" s="57"/>
      <c r="E423" s="107"/>
      <c r="F423" s="57"/>
      <c r="G423" s="57"/>
      <c r="H423" s="57"/>
      <c r="V423" s="57"/>
      <c r="W423" s="57"/>
      <c r="X423" s="57"/>
    </row>
    <row r="424" spans="2:24" x14ac:dyDescent="0.2">
      <c r="B424" s="61"/>
      <c r="C424" s="61"/>
      <c r="D424" s="57"/>
      <c r="E424" s="107"/>
      <c r="F424" s="57"/>
      <c r="G424" s="57"/>
      <c r="H424" s="57"/>
      <c r="V424" s="57"/>
      <c r="W424" s="57"/>
      <c r="X424" s="57"/>
    </row>
    <row r="425" spans="2:24" x14ac:dyDescent="0.2">
      <c r="B425" s="61"/>
      <c r="C425" s="61"/>
      <c r="D425" s="57"/>
      <c r="E425" s="107"/>
      <c r="F425" s="57"/>
      <c r="G425" s="57"/>
      <c r="H425" s="57"/>
      <c r="V425" s="57"/>
      <c r="W425" s="57"/>
      <c r="X425" s="57"/>
    </row>
    <row r="426" spans="2:24" x14ac:dyDescent="0.2">
      <c r="B426" s="61"/>
      <c r="C426" s="61"/>
      <c r="D426" s="57"/>
      <c r="E426" s="107"/>
      <c r="F426" s="57"/>
      <c r="G426" s="57"/>
      <c r="H426" s="57"/>
      <c r="V426" s="57"/>
      <c r="W426" s="57"/>
      <c r="X426" s="57"/>
    </row>
    <row r="427" spans="2:24" x14ac:dyDescent="0.2">
      <c r="B427" s="61"/>
      <c r="C427" s="61"/>
      <c r="D427" s="57"/>
      <c r="E427" s="107"/>
      <c r="F427" s="57"/>
      <c r="G427" s="57"/>
      <c r="H427" s="57"/>
      <c r="V427" s="57"/>
      <c r="W427" s="57"/>
      <c r="X427" s="57"/>
    </row>
    <row r="428" spans="2:24" x14ac:dyDescent="0.2">
      <c r="B428" s="61"/>
      <c r="C428" s="61"/>
      <c r="D428" s="57"/>
      <c r="E428" s="107"/>
      <c r="F428" s="57"/>
      <c r="G428" s="57"/>
      <c r="H428" s="57"/>
      <c r="V428" s="57"/>
      <c r="W428" s="57"/>
      <c r="X428" s="57"/>
    </row>
    <row r="429" spans="2:24" x14ac:dyDescent="0.2">
      <c r="B429" s="61"/>
      <c r="C429" s="61"/>
      <c r="D429" s="57"/>
      <c r="E429" s="107"/>
      <c r="F429" s="57"/>
      <c r="G429" s="57"/>
      <c r="H429" s="57"/>
      <c r="V429" s="57"/>
      <c r="W429" s="57"/>
      <c r="X429" s="57"/>
    </row>
    <row r="430" spans="2:24" x14ac:dyDescent="0.2">
      <c r="B430" s="61"/>
      <c r="C430" s="61"/>
      <c r="D430" s="57"/>
      <c r="E430" s="107"/>
      <c r="F430" s="57"/>
      <c r="G430" s="57"/>
      <c r="H430" s="57"/>
      <c r="V430" s="57"/>
      <c r="W430" s="57"/>
      <c r="X430" s="57"/>
    </row>
    <row r="431" spans="2:24" x14ac:dyDescent="0.2">
      <c r="B431" s="61"/>
      <c r="C431" s="61"/>
      <c r="D431" s="57"/>
      <c r="E431" s="107"/>
      <c r="F431" s="57"/>
      <c r="G431" s="57"/>
      <c r="H431" s="57"/>
      <c r="V431" s="57"/>
      <c r="W431" s="57"/>
      <c r="X431" s="57"/>
    </row>
    <row r="432" spans="2:24" x14ac:dyDescent="0.2">
      <c r="B432" s="61"/>
      <c r="C432" s="61"/>
      <c r="D432" s="57"/>
      <c r="E432" s="107"/>
      <c r="F432" s="57"/>
      <c r="G432" s="57"/>
      <c r="H432" s="57"/>
      <c r="V432" s="57"/>
      <c r="W432" s="57"/>
      <c r="X432" s="57"/>
    </row>
    <row r="433" spans="2:24" x14ac:dyDescent="0.2">
      <c r="B433" s="61"/>
      <c r="C433" s="61"/>
      <c r="D433" s="57"/>
      <c r="E433" s="107"/>
      <c r="F433" s="57"/>
      <c r="G433" s="57"/>
      <c r="H433" s="57"/>
      <c r="V433" s="57"/>
      <c r="W433" s="57"/>
      <c r="X433" s="57"/>
    </row>
    <row r="434" spans="2:24" x14ac:dyDescent="0.2">
      <c r="B434" s="61"/>
      <c r="C434" s="61"/>
      <c r="D434" s="57"/>
      <c r="E434" s="107"/>
      <c r="F434" s="57"/>
      <c r="G434" s="57"/>
      <c r="H434" s="57"/>
      <c r="V434" s="57"/>
      <c r="W434" s="57"/>
      <c r="X434" s="57"/>
    </row>
    <row r="435" spans="2:24" x14ac:dyDescent="0.2">
      <c r="B435" s="61"/>
      <c r="C435" s="61"/>
      <c r="D435" s="57"/>
      <c r="E435" s="107"/>
      <c r="F435" s="57"/>
      <c r="G435" s="57"/>
      <c r="H435" s="57"/>
      <c r="V435" s="57"/>
      <c r="W435" s="57"/>
      <c r="X435" s="57"/>
    </row>
    <row r="436" spans="2:24" x14ac:dyDescent="0.2">
      <c r="B436" s="61"/>
      <c r="C436" s="61"/>
      <c r="D436" s="57"/>
      <c r="E436" s="107"/>
      <c r="F436" s="57"/>
      <c r="G436" s="57"/>
      <c r="H436" s="57"/>
      <c r="V436" s="57"/>
      <c r="W436" s="57"/>
      <c r="X436" s="57"/>
    </row>
    <row r="437" spans="2:24" x14ac:dyDescent="0.2">
      <c r="B437" s="61"/>
      <c r="C437" s="61"/>
      <c r="D437" s="57"/>
      <c r="E437" s="107"/>
      <c r="F437" s="57"/>
      <c r="G437" s="57"/>
      <c r="H437" s="57"/>
      <c r="V437" s="57"/>
      <c r="W437" s="57"/>
      <c r="X437" s="57"/>
    </row>
    <row r="438" spans="2:24" x14ac:dyDescent="0.2">
      <c r="B438" s="61"/>
      <c r="C438" s="61"/>
      <c r="D438" s="57"/>
      <c r="E438" s="107"/>
      <c r="F438" s="57"/>
      <c r="G438" s="57"/>
      <c r="H438" s="57"/>
      <c r="V438" s="57"/>
      <c r="W438" s="57"/>
      <c r="X438" s="57"/>
    </row>
    <row r="439" spans="2:24" x14ac:dyDescent="0.2">
      <c r="B439" s="61"/>
      <c r="C439" s="61"/>
      <c r="D439" s="57"/>
      <c r="E439" s="107"/>
      <c r="F439" s="57"/>
      <c r="G439" s="57"/>
      <c r="H439" s="57"/>
      <c r="V439" s="57"/>
      <c r="W439" s="57"/>
      <c r="X439" s="57"/>
    </row>
    <row r="440" spans="2:24" x14ac:dyDescent="0.2">
      <c r="B440" s="61"/>
      <c r="C440" s="61"/>
      <c r="D440" s="57"/>
      <c r="E440" s="107"/>
      <c r="F440" s="57"/>
      <c r="G440" s="57"/>
      <c r="H440" s="57"/>
      <c r="V440" s="57"/>
      <c r="W440" s="57"/>
      <c r="X440" s="57"/>
    </row>
    <row r="441" spans="2:24" x14ac:dyDescent="0.2">
      <c r="B441" s="61"/>
      <c r="C441" s="61"/>
      <c r="D441" s="57"/>
      <c r="E441" s="107"/>
      <c r="F441" s="57"/>
      <c r="G441" s="57"/>
      <c r="H441" s="57"/>
      <c r="V441" s="57"/>
      <c r="W441" s="57"/>
      <c r="X441" s="57"/>
    </row>
    <row r="442" spans="2:24" x14ac:dyDescent="0.2">
      <c r="B442" s="61"/>
      <c r="C442" s="61"/>
      <c r="D442" s="57"/>
      <c r="E442" s="107"/>
      <c r="F442" s="57"/>
      <c r="G442" s="57"/>
      <c r="H442" s="57"/>
      <c r="V442" s="57"/>
      <c r="W442" s="57"/>
      <c r="X442" s="57"/>
    </row>
    <row r="443" spans="2:24" x14ac:dyDescent="0.2">
      <c r="B443" s="61"/>
      <c r="C443" s="61"/>
      <c r="D443" s="57"/>
      <c r="E443" s="107"/>
      <c r="F443" s="57"/>
      <c r="G443" s="57"/>
      <c r="H443" s="57"/>
      <c r="V443" s="57"/>
      <c r="W443" s="57"/>
      <c r="X443" s="57"/>
    </row>
    <row r="444" spans="2:24" x14ac:dyDescent="0.2">
      <c r="B444" s="61"/>
      <c r="C444" s="61"/>
      <c r="D444" s="57"/>
      <c r="E444" s="107"/>
      <c r="F444" s="57"/>
      <c r="G444" s="57"/>
      <c r="H444" s="57"/>
      <c r="V444" s="57"/>
      <c r="W444" s="57"/>
      <c r="X444" s="57"/>
    </row>
    <row r="445" spans="2:24" x14ac:dyDescent="0.2">
      <c r="B445" s="61"/>
      <c r="C445" s="61"/>
      <c r="D445" s="57"/>
      <c r="E445" s="107"/>
      <c r="F445" s="57"/>
      <c r="G445" s="57"/>
      <c r="H445" s="57"/>
      <c r="V445" s="57"/>
      <c r="W445" s="57"/>
      <c r="X445" s="57"/>
    </row>
    <row r="446" spans="2:24" x14ac:dyDescent="0.2">
      <c r="B446" s="61"/>
      <c r="C446" s="61"/>
      <c r="D446" s="57"/>
      <c r="E446" s="107"/>
      <c r="F446" s="57"/>
      <c r="G446" s="57"/>
      <c r="H446" s="57"/>
      <c r="V446" s="57"/>
      <c r="W446" s="57"/>
      <c r="X446" s="57"/>
    </row>
    <row r="447" spans="2:24" x14ac:dyDescent="0.2">
      <c r="B447" s="61"/>
      <c r="C447" s="61"/>
      <c r="D447" s="57"/>
      <c r="E447" s="107"/>
      <c r="F447" s="57"/>
      <c r="G447" s="57"/>
      <c r="H447" s="57"/>
      <c r="V447" s="57"/>
      <c r="W447" s="57"/>
      <c r="X447" s="57"/>
    </row>
    <row r="448" spans="2:24" x14ac:dyDescent="0.2">
      <c r="B448" s="61"/>
      <c r="C448" s="61"/>
      <c r="D448" s="57"/>
      <c r="E448" s="107"/>
      <c r="F448" s="57"/>
      <c r="G448" s="57"/>
      <c r="H448" s="57"/>
      <c r="V448" s="57"/>
      <c r="W448" s="57"/>
      <c r="X448" s="57"/>
    </row>
    <row r="449" spans="2:24" x14ac:dyDescent="0.2">
      <c r="B449" s="61"/>
      <c r="C449" s="61"/>
      <c r="D449" s="57"/>
      <c r="E449" s="107"/>
      <c r="F449" s="57"/>
      <c r="G449" s="57"/>
      <c r="H449" s="57"/>
      <c r="V449" s="57"/>
      <c r="W449" s="57"/>
      <c r="X449" s="57"/>
    </row>
    <row r="450" spans="2:24" x14ac:dyDescent="0.2">
      <c r="B450" s="61"/>
      <c r="C450" s="61"/>
      <c r="D450" s="57"/>
      <c r="E450" s="107"/>
      <c r="F450" s="57"/>
      <c r="G450" s="57"/>
      <c r="H450" s="57"/>
      <c r="V450" s="57"/>
      <c r="W450" s="57"/>
      <c r="X450" s="57"/>
    </row>
    <row r="451" spans="2:24" x14ac:dyDescent="0.2">
      <c r="B451" s="61"/>
      <c r="C451" s="61"/>
      <c r="D451" s="57"/>
      <c r="E451" s="107"/>
      <c r="F451" s="57"/>
      <c r="G451" s="57"/>
      <c r="H451" s="57"/>
      <c r="V451" s="57"/>
      <c r="W451" s="57"/>
      <c r="X451" s="57"/>
    </row>
    <row r="452" spans="2:24" x14ac:dyDescent="0.2">
      <c r="B452" s="61"/>
      <c r="C452" s="61"/>
      <c r="D452" s="57"/>
      <c r="E452" s="107"/>
      <c r="F452" s="57"/>
      <c r="G452" s="57"/>
      <c r="H452" s="57"/>
      <c r="V452" s="57"/>
      <c r="W452" s="57"/>
      <c r="X452" s="57"/>
    </row>
    <row r="453" spans="2:24" x14ac:dyDescent="0.2">
      <c r="B453" s="61"/>
      <c r="C453" s="61"/>
      <c r="D453" s="57"/>
      <c r="E453" s="107"/>
      <c r="F453" s="57"/>
      <c r="G453" s="57"/>
      <c r="H453" s="57"/>
      <c r="V453" s="57"/>
      <c r="W453" s="57"/>
      <c r="X453" s="57"/>
    </row>
    <row r="454" spans="2:24" x14ac:dyDescent="0.2">
      <c r="B454" s="61"/>
      <c r="C454" s="61"/>
      <c r="D454" s="57"/>
      <c r="E454" s="107"/>
      <c r="F454" s="57"/>
      <c r="G454" s="57"/>
      <c r="H454" s="57"/>
      <c r="V454" s="57"/>
      <c r="W454" s="57"/>
      <c r="X454" s="57"/>
    </row>
    <row r="455" spans="2:24" x14ac:dyDescent="0.2">
      <c r="B455" s="61"/>
      <c r="C455" s="61"/>
      <c r="D455" s="57"/>
      <c r="E455" s="107"/>
      <c r="F455" s="57"/>
      <c r="G455" s="57"/>
      <c r="H455" s="57"/>
      <c r="V455" s="57"/>
      <c r="W455" s="57"/>
      <c r="X455" s="57"/>
    </row>
    <row r="456" spans="2:24" x14ac:dyDescent="0.2">
      <c r="B456" s="61"/>
      <c r="C456" s="61"/>
      <c r="D456" s="57"/>
      <c r="E456" s="107"/>
      <c r="F456" s="57"/>
      <c r="G456" s="57"/>
      <c r="H456" s="57"/>
      <c r="V456" s="57"/>
      <c r="W456" s="57"/>
      <c r="X456" s="57"/>
    </row>
    <row r="457" spans="2:24" x14ac:dyDescent="0.2">
      <c r="B457" s="61"/>
      <c r="C457" s="61"/>
      <c r="D457" s="57"/>
      <c r="E457" s="107"/>
      <c r="F457" s="57"/>
      <c r="G457" s="57"/>
      <c r="H457" s="57"/>
      <c r="V457" s="57"/>
      <c r="W457" s="57"/>
      <c r="X457" s="57"/>
    </row>
    <row r="458" spans="2:24" x14ac:dyDescent="0.2">
      <c r="B458" s="61"/>
      <c r="C458" s="61"/>
      <c r="D458" s="57"/>
      <c r="E458" s="107"/>
      <c r="F458" s="57"/>
      <c r="G458" s="57"/>
      <c r="H458" s="57"/>
      <c r="V458" s="57"/>
      <c r="W458" s="57"/>
      <c r="X458" s="57"/>
    </row>
    <row r="459" spans="2:24" x14ac:dyDescent="0.2">
      <c r="B459" s="61"/>
      <c r="C459" s="61"/>
      <c r="D459" s="57"/>
      <c r="E459" s="107"/>
      <c r="F459" s="57"/>
      <c r="G459" s="57"/>
      <c r="H459" s="57"/>
      <c r="V459" s="57"/>
      <c r="W459" s="57"/>
      <c r="X459" s="57"/>
    </row>
    <row r="460" spans="2:24" x14ac:dyDescent="0.2">
      <c r="B460" s="61"/>
      <c r="C460" s="61"/>
      <c r="D460" s="57"/>
      <c r="E460" s="107"/>
      <c r="F460" s="57"/>
      <c r="G460" s="57"/>
      <c r="H460" s="57"/>
      <c r="V460" s="57"/>
      <c r="W460" s="57"/>
      <c r="X460" s="57"/>
    </row>
    <row r="461" spans="2:24" x14ac:dyDescent="0.2">
      <c r="B461" s="61"/>
      <c r="C461" s="61"/>
      <c r="D461" s="57"/>
      <c r="E461" s="107"/>
      <c r="F461" s="57"/>
      <c r="G461" s="57"/>
      <c r="H461" s="57"/>
      <c r="V461" s="57"/>
      <c r="W461" s="57"/>
      <c r="X461" s="57"/>
    </row>
    <row r="462" spans="2:24" x14ac:dyDescent="0.2">
      <c r="B462" s="61"/>
      <c r="C462" s="61"/>
      <c r="D462" s="57"/>
      <c r="E462" s="107"/>
      <c r="F462" s="57"/>
      <c r="G462" s="57"/>
      <c r="H462" s="57"/>
      <c r="V462" s="57"/>
      <c r="W462" s="57"/>
      <c r="X462" s="57"/>
    </row>
    <row r="463" spans="2:24" x14ac:dyDescent="0.2">
      <c r="B463" s="61"/>
      <c r="C463" s="61"/>
      <c r="D463" s="57"/>
      <c r="E463" s="107"/>
      <c r="F463" s="57"/>
      <c r="G463" s="57"/>
      <c r="H463" s="57"/>
      <c r="V463" s="57"/>
      <c r="W463" s="57"/>
      <c r="X463" s="57"/>
    </row>
    <row r="464" spans="2:24" x14ac:dyDescent="0.2">
      <c r="B464" s="61"/>
      <c r="C464" s="61"/>
      <c r="D464" s="57"/>
      <c r="E464" s="107"/>
      <c r="F464" s="57"/>
      <c r="G464" s="57"/>
      <c r="H464" s="57"/>
      <c r="V464" s="57"/>
      <c r="W464" s="57"/>
      <c r="X464" s="57"/>
    </row>
    <row r="465" spans="2:24" x14ac:dyDescent="0.2">
      <c r="B465" s="61"/>
      <c r="C465" s="61"/>
      <c r="D465" s="57"/>
      <c r="E465" s="107"/>
      <c r="F465" s="57"/>
      <c r="G465" s="57"/>
      <c r="H465" s="57"/>
      <c r="V465" s="57"/>
      <c r="W465" s="57"/>
      <c r="X465" s="57"/>
    </row>
    <row r="466" spans="2:24" x14ac:dyDescent="0.2">
      <c r="B466" s="61"/>
      <c r="C466" s="61"/>
      <c r="D466" s="57"/>
      <c r="E466" s="107"/>
      <c r="F466" s="57"/>
      <c r="G466" s="57"/>
      <c r="H466" s="57"/>
      <c r="V466" s="57"/>
      <c r="W466" s="57"/>
      <c r="X466" s="57"/>
    </row>
    <row r="467" spans="2:24" x14ac:dyDescent="0.2">
      <c r="B467" s="61"/>
      <c r="C467" s="61"/>
      <c r="D467" s="57"/>
      <c r="E467" s="107"/>
      <c r="F467" s="57"/>
      <c r="G467" s="57"/>
      <c r="H467" s="57"/>
      <c r="V467" s="57"/>
      <c r="W467" s="57"/>
      <c r="X467" s="57"/>
    </row>
    <row r="468" spans="2:24" x14ac:dyDescent="0.2">
      <c r="B468" s="61"/>
      <c r="C468" s="61"/>
      <c r="D468" s="57"/>
      <c r="E468" s="107"/>
      <c r="F468" s="57"/>
      <c r="G468" s="57"/>
      <c r="H468" s="57"/>
      <c r="V468" s="57"/>
      <c r="W468" s="57"/>
      <c r="X468" s="57"/>
    </row>
    <row r="469" spans="2:24" x14ac:dyDescent="0.2">
      <c r="B469" s="61"/>
      <c r="C469" s="61"/>
      <c r="D469" s="57"/>
      <c r="E469" s="107"/>
      <c r="F469" s="57"/>
      <c r="G469" s="57"/>
      <c r="H469" s="57"/>
      <c r="V469" s="57"/>
      <c r="W469" s="57"/>
      <c r="X469" s="57"/>
    </row>
    <row r="470" spans="2:24" x14ac:dyDescent="0.2">
      <c r="B470" s="61"/>
      <c r="C470" s="61"/>
      <c r="D470" s="57"/>
      <c r="E470" s="107"/>
      <c r="F470" s="57"/>
      <c r="G470" s="57"/>
      <c r="H470" s="57"/>
      <c r="V470" s="57"/>
      <c r="W470" s="57"/>
      <c r="X470" s="57"/>
    </row>
    <row r="471" spans="2:24" x14ac:dyDescent="0.2">
      <c r="B471" s="61"/>
      <c r="C471" s="61"/>
      <c r="D471" s="57"/>
      <c r="E471" s="107"/>
      <c r="F471" s="57"/>
      <c r="G471" s="57"/>
      <c r="H471" s="57"/>
      <c r="V471" s="57"/>
      <c r="W471" s="57"/>
      <c r="X471" s="57"/>
    </row>
    <row r="472" spans="2:24" x14ac:dyDescent="0.2">
      <c r="B472" s="61"/>
      <c r="C472" s="61"/>
      <c r="D472" s="57"/>
      <c r="E472" s="107"/>
      <c r="F472" s="57"/>
      <c r="G472" s="57"/>
      <c r="H472" s="57"/>
      <c r="V472" s="57"/>
      <c r="W472" s="57"/>
      <c r="X472" s="57"/>
    </row>
    <row r="473" spans="2:24" x14ac:dyDescent="0.2">
      <c r="B473" s="61"/>
      <c r="C473" s="61"/>
      <c r="D473" s="57"/>
      <c r="E473" s="107"/>
      <c r="F473" s="57"/>
      <c r="G473" s="57"/>
      <c r="H473" s="57"/>
      <c r="V473" s="57"/>
      <c r="W473" s="57"/>
      <c r="X473" s="57"/>
    </row>
    <row r="474" spans="2:24" x14ac:dyDescent="0.2">
      <c r="B474" s="61"/>
      <c r="C474" s="61"/>
      <c r="D474" s="57"/>
      <c r="E474" s="107"/>
      <c r="F474" s="57"/>
      <c r="G474" s="57"/>
      <c r="H474" s="57"/>
      <c r="V474" s="57"/>
      <c r="W474" s="57"/>
      <c r="X474" s="57"/>
    </row>
    <row r="475" spans="2:24" x14ac:dyDescent="0.2">
      <c r="B475" s="61"/>
      <c r="C475" s="61"/>
      <c r="D475" s="57"/>
      <c r="E475" s="107"/>
      <c r="F475" s="57"/>
      <c r="G475" s="57"/>
      <c r="H475" s="57"/>
      <c r="V475" s="57"/>
      <c r="W475" s="57"/>
      <c r="X475" s="57"/>
    </row>
    <row r="476" spans="2:24" x14ac:dyDescent="0.2">
      <c r="B476" s="61"/>
      <c r="C476" s="61"/>
      <c r="D476" s="57"/>
      <c r="E476" s="107"/>
      <c r="F476" s="57"/>
      <c r="G476" s="57"/>
      <c r="H476" s="57"/>
      <c r="V476" s="57"/>
      <c r="W476" s="57"/>
      <c r="X476" s="57"/>
    </row>
    <row r="477" spans="2:24" x14ac:dyDescent="0.2">
      <c r="B477" s="61"/>
      <c r="C477" s="61"/>
      <c r="D477" s="57"/>
      <c r="E477" s="107"/>
      <c r="F477" s="57"/>
      <c r="G477" s="57"/>
      <c r="H477" s="57"/>
      <c r="V477" s="57"/>
      <c r="W477" s="57"/>
      <c r="X477" s="57"/>
    </row>
    <row r="478" spans="2:24" x14ac:dyDescent="0.2">
      <c r="B478" s="61"/>
      <c r="C478" s="61"/>
      <c r="D478" s="57"/>
      <c r="E478" s="107"/>
      <c r="F478" s="57"/>
      <c r="G478" s="57"/>
      <c r="H478" s="57"/>
      <c r="V478" s="57"/>
      <c r="W478" s="57"/>
      <c r="X478" s="57"/>
    </row>
    <row r="479" spans="2:24" x14ac:dyDescent="0.2">
      <c r="B479" s="61"/>
      <c r="C479" s="61"/>
      <c r="D479" s="57"/>
      <c r="E479" s="107"/>
      <c r="F479" s="57"/>
      <c r="G479" s="57"/>
      <c r="H479" s="57"/>
      <c r="V479" s="57"/>
      <c r="W479" s="57"/>
      <c r="X479" s="57"/>
    </row>
    <row r="480" spans="2:24" x14ac:dyDescent="0.2">
      <c r="B480" s="61"/>
      <c r="C480" s="61"/>
      <c r="D480" s="57"/>
      <c r="E480" s="107"/>
      <c r="F480" s="57"/>
      <c r="G480" s="57"/>
      <c r="H480" s="57"/>
      <c r="V480" s="57"/>
      <c r="W480" s="57"/>
      <c r="X480" s="57"/>
    </row>
    <row r="481" spans="2:24" x14ac:dyDescent="0.2">
      <c r="B481" s="61"/>
      <c r="C481" s="61"/>
      <c r="D481" s="57"/>
      <c r="E481" s="107"/>
      <c r="F481" s="57"/>
      <c r="G481" s="57"/>
      <c r="H481" s="57"/>
      <c r="V481" s="57"/>
      <c r="W481" s="57"/>
      <c r="X481" s="57"/>
    </row>
    <row r="482" spans="2:24" x14ac:dyDescent="0.2">
      <c r="B482" s="61"/>
      <c r="C482" s="61"/>
      <c r="D482" s="57"/>
      <c r="E482" s="107"/>
      <c r="F482" s="57"/>
      <c r="G482" s="57"/>
      <c r="H482" s="57"/>
      <c r="V482" s="57"/>
      <c r="W482" s="57"/>
      <c r="X482" s="57"/>
    </row>
    <row r="483" spans="2:24" x14ac:dyDescent="0.2">
      <c r="B483" s="61"/>
      <c r="C483" s="61"/>
      <c r="D483" s="57"/>
      <c r="E483" s="107"/>
      <c r="F483" s="57"/>
      <c r="G483" s="57"/>
      <c r="H483" s="57"/>
      <c r="V483" s="57"/>
      <c r="W483" s="57"/>
      <c r="X483" s="57"/>
    </row>
    <row r="484" spans="2:24" x14ac:dyDescent="0.2">
      <c r="B484" s="61"/>
      <c r="C484" s="61"/>
      <c r="D484" s="57"/>
      <c r="E484" s="107"/>
      <c r="F484" s="57"/>
      <c r="G484" s="57"/>
      <c r="H484" s="57"/>
      <c r="V484" s="57"/>
      <c r="W484" s="57"/>
      <c r="X484" s="57"/>
    </row>
    <row r="485" spans="2:24" x14ac:dyDescent="0.2">
      <c r="B485" s="61"/>
      <c r="C485" s="61"/>
      <c r="D485" s="57"/>
      <c r="E485" s="107"/>
      <c r="F485" s="57"/>
      <c r="G485" s="57"/>
      <c r="H485" s="57"/>
      <c r="V485" s="57"/>
      <c r="W485" s="57"/>
      <c r="X485" s="57"/>
    </row>
    <row r="486" spans="2:24" x14ac:dyDescent="0.2">
      <c r="B486" s="61"/>
      <c r="C486" s="61"/>
      <c r="D486" s="57"/>
      <c r="E486" s="107"/>
      <c r="F486" s="57"/>
      <c r="G486" s="57"/>
      <c r="H486" s="57"/>
      <c r="V486" s="57"/>
      <c r="W486" s="57"/>
      <c r="X486" s="57"/>
    </row>
    <row r="487" spans="2:24" x14ac:dyDescent="0.2">
      <c r="B487" s="61"/>
      <c r="C487" s="61"/>
      <c r="D487" s="57"/>
      <c r="E487" s="107"/>
      <c r="F487" s="57"/>
      <c r="G487" s="57"/>
      <c r="H487" s="57"/>
      <c r="V487" s="57"/>
      <c r="W487" s="57"/>
      <c r="X487" s="57"/>
    </row>
    <row r="488" spans="2:24" x14ac:dyDescent="0.2">
      <c r="B488" s="61"/>
      <c r="C488" s="61"/>
      <c r="D488" s="57"/>
      <c r="E488" s="107"/>
      <c r="F488" s="57"/>
      <c r="G488" s="57"/>
      <c r="H488" s="57"/>
      <c r="V488" s="57"/>
      <c r="W488" s="57"/>
      <c r="X488" s="57"/>
    </row>
    <row r="489" spans="2:24" x14ac:dyDescent="0.2">
      <c r="B489" s="61"/>
      <c r="C489" s="61"/>
      <c r="D489" s="57"/>
      <c r="E489" s="107"/>
      <c r="F489" s="57"/>
      <c r="G489" s="57"/>
      <c r="H489" s="57"/>
      <c r="V489" s="57"/>
      <c r="W489" s="57"/>
      <c r="X489" s="57"/>
    </row>
    <row r="490" spans="2:24" x14ac:dyDescent="0.2">
      <c r="B490" s="61"/>
      <c r="C490" s="61"/>
      <c r="D490" s="57"/>
      <c r="E490" s="107"/>
      <c r="F490" s="57"/>
      <c r="G490" s="57"/>
      <c r="H490" s="57"/>
      <c r="V490" s="57"/>
      <c r="W490" s="57"/>
      <c r="X490" s="57"/>
    </row>
    <row r="491" spans="2:24" x14ac:dyDescent="0.2">
      <c r="B491" s="61"/>
      <c r="C491" s="61"/>
      <c r="D491" s="57"/>
      <c r="E491" s="107"/>
      <c r="F491" s="57"/>
      <c r="G491" s="57"/>
      <c r="H491" s="57"/>
      <c r="V491" s="57"/>
      <c r="W491" s="57"/>
      <c r="X491" s="57"/>
    </row>
    <row r="492" spans="2:24" x14ac:dyDescent="0.2">
      <c r="B492" s="61"/>
      <c r="C492" s="61"/>
      <c r="D492" s="57"/>
      <c r="E492" s="107"/>
      <c r="F492" s="57"/>
      <c r="G492" s="57"/>
      <c r="H492" s="57"/>
      <c r="V492" s="57"/>
      <c r="W492" s="57"/>
      <c r="X492" s="57"/>
    </row>
    <row r="493" spans="2:24" x14ac:dyDescent="0.2">
      <c r="B493" s="61"/>
      <c r="C493" s="61"/>
      <c r="D493" s="57"/>
      <c r="E493" s="107"/>
      <c r="F493" s="57"/>
      <c r="G493" s="57"/>
      <c r="H493" s="57"/>
      <c r="V493" s="57"/>
      <c r="W493" s="57"/>
      <c r="X493" s="57"/>
    </row>
    <row r="494" spans="2:24" x14ac:dyDescent="0.2">
      <c r="B494" s="61"/>
      <c r="C494" s="61"/>
      <c r="D494" s="57"/>
      <c r="E494" s="107"/>
      <c r="F494" s="57"/>
      <c r="G494" s="57"/>
      <c r="H494" s="57"/>
      <c r="V494" s="57"/>
      <c r="W494" s="57"/>
      <c r="X494" s="57"/>
    </row>
    <row r="495" spans="2:24" x14ac:dyDescent="0.2">
      <c r="B495" s="61"/>
      <c r="C495" s="61"/>
      <c r="D495" s="57"/>
      <c r="E495" s="107"/>
      <c r="F495" s="57"/>
      <c r="G495" s="57"/>
      <c r="H495" s="57"/>
      <c r="V495" s="57"/>
      <c r="W495" s="57"/>
      <c r="X495" s="57"/>
    </row>
    <row r="496" spans="2:24" x14ac:dyDescent="0.2">
      <c r="B496" s="61"/>
      <c r="C496" s="61"/>
      <c r="D496" s="57"/>
      <c r="E496" s="107"/>
      <c r="F496" s="57"/>
      <c r="G496" s="57"/>
      <c r="H496" s="57"/>
      <c r="V496" s="57"/>
      <c r="W496" s="57"/>
      <c r="X496" s="57"/>
    </row>
    <row r="497" spans="2:24" x14ac:dyDescent="0.2">
      <c r="B497" s="61"/>
      <c r="C497" s="61"/>
      <c r="D497" s="57"/>
      <c r="E497" s="107"/>
      <c r="F497" s="57"/>
      <c r="G497" s="57"/>
      <c r="H497" s="57"/>
      <c r="V497" s="57"/>
      <c r="W497" s="57"/>
      <c r="X497" s="57"/>
    </row>
    <row r="498" spans="2:24" x14ac:dyDescent="0.2">
      <c r="B498" s="61"/>
      <c r="C498" s="61"/>
      <c r="D498" s="57"/>
      <c r="E498" s="107"/>
      <c r="F498" s="57"/>
      <c r="G498" s="57"/>
      <c r="H498" s="57"/>
      <c r="V498" s="57"/>
      <c r="W498" s="57"/>
      <c r="X498" s="57"/>
    </row>
    <row r="499" spans="2:24" x14ac:dyDescent="0.2">
      <c r="B499" s="61"/>
      <c r="C499" s="61"/>
      <c r="D499" s="57"/>
      <c r="E499" s="107"/>
      <c r="F499" s="57"/>
      <c r="G499" s="57"/>
      <c r="H499" s="57"/>
      <c r="V499" s="57"/>
      <c r="W499" s="57"/>
      <c r="X499" s="57"/>
    </row>
    <row r="500" spans="2:24" x14ac:dyDescent="0.2">
      <c r="B500" s="61"/>
      <c r="C500" s="61"/>
      <c r="D500" s="57"/>
      <c r="E500" s="107"/>
      <c r="F500" s="57"/>
      <c r="G500" s="57"/>
      <c r="H500" s="57"/>
      <c r="V500" s="57"/>
      <c r="W500" s="57"/>
      <c r="X500" s="57"/>
    </row>
    <row r="501" spans="2:24" x14ac:dyDescent="0.2">
      <c r="B501" s="61"/>
      <c r="C501" s="61"/>
      <c r="D501" s="57"/>
      <c r="E501" s="107"/>
      <c r="F501" s="57"/>
      <c r="G501" s="57"/>
      <c r="H501" s="57"/>
      <c r="V501" s="57"/>
      <c r="W501" s="57"/>
      <c r="X501" s="57"/>
    </row>
    <row r="502" spans="2:24" x14ac:dyDescent="0.2">
      <c r="B502" s="61"/>
      <c r="C502" s="61"/>
      <c r="D502" s="57"/>
      <c r="E502" s="107"/>
      <c r="F502" s="57"/>
      <c r="G502" s="57"/>
      <c r="H502" s="57"/>
      <c r="V502" s="57"/>
      <c r="W502" s="57"/>
      <c r="X502" s="57"/>
    </row>
    <row r="503" spans="2:24" x14ac:dyDescent="0.2">
      <c r="B503" s="61"/>
      <c r="C503" s="61"/>
      <c r="D503" s="57"/>
      <c r="E503" s="107"/>
      <c r="F503" s="57"/>
      <c r="G503" s="57"/>
      <c r="H503" s="57"/>
      <c r="V503" s="57"/>
      <c r="W503" s="57"/>
      <c r="X503" s="57"/>
    </row>
    <row r="504" spans="2:24" x14ac:dyDescent="0.2">
      <c r="B504" s="61"/>
      <c r="C504" s="61"/>
      <c r="D504" s="57"/>
      <c r="E504" s="107"/>
      <c r="F504" s="57"/>
      <c r="G504" s="57"/>
      <c r="H504" s="57"/>
      <c r="V504" s="57"/>
      <c r="W504" s="57"/>
      <c r="X504" s="57"/>
    </row>
    <row r="505" spans="2:24" x14ac:dyDescent="0.2">
      <c r="B505" s="61"/>
      <c r="C505" s="61"/>
      <c r="D505" s="57"/>
      <c r="E505" s="107"/>
      <c r="F505" s="57"/>
      <c r="G505" s="57"/>
      <c r="H505" s="57"/>
      <c r="V505" s="57"/>
      <c r="W505" s="57"/>
      <c r="X505" s="57"/>
    </row>
    <row r="506" spans="2:24" x14ac:dyDescent="0.2">
      <c r="B506" s="61"/>
      <c r="C506" s="61"/>
      <c r="D506" s="57"/>
      <c r="E506" s="107"/>
      <c r="F506" s="57"/>
      <c r="G506" s="57"/>
      <c r="H506" s="57"/>
      <c r="V506" s="57"/>
      <c r="W506" s="57"/>
      <c r="X506" s="57"/>
    </row>
    <row r="507" spans="2:24" x14ac:dyDescent="0.2">
      <c r="B507" s="61"/>
      <c r="C507" s="61"/>
      <c r="D507" s="57"/>
      <c r="E507" s="107"/>
      <c r="F507" s="57"/>
      <c r="G507" s="57"/>
      <c r="H507" s="57"/>
      <c r="V507" s="57"/>
      <c r="W507" s="57"/>
      <c r="X507" s="57"/>
    </row>
    <row r="508" spans="2:24" x14ac:dyDescent="0.2">
      <c r="B508" s="61"/>
      <c r="C508" s="61"/>
      <c r="D508" s="57"/>
      <c r="E508" s="107"/>
      <c r="F508" s="57"/>
      <c r="G508" s="57"/>
      <c r="H508" s="57"/>
      <c r="V508" s="57"/>
      <c r="W508" s="57"/>
      <c r="X508" s="57"/>
    </row>
    <row r="509" spans="2:24" x14ac:dyDescent="0.2">
      <c r="B509" s="61"/>
      <c r="C509" s="61"/>
      <c r="D509" s="57"/>
      <c r="E509" s="107"/>
      <c r="F509" s="57"/>
      <c r="G509" s="57"/>
      <c r="H509" s="57"/>
      <c r="V509" s="57"/>
      <c r="W509" s="57"/>
      <c r="X509" s="57"/>
    </row>
    <row r="510" spans="2:24" x14ac:dyDescent="0.2">
      <c r="B510" s="61"/>
      <c r="C510" s="61"/>
      <c r="D510" s="57"/>
      <c r="E510" s="107"/>
      <c r="F510" s="57"/>
      <c r="G510" s="57"/>
      <c r="H510" s="57"/>
      <c r="V510" s="57"/>
      <c r="W510" s="57"/>
      <c r="X510" s="57"/>
    </row>
    <row r="511" spans="2:24" x14ac:dyDescent="0.2">
      <c r="B511" s="61"/>
      <c r="C511" s="61"/>
      <c r="D511" s="57"/>
      <c r="E511" s="107"/>
      <c r="F511" s="57"/>
      <c r="G511" s="57"/>
      <c r="H511" s="57"/>
      <c r="V511" s="57"/>
      <c r="W511" s="57"/>
      <c r="X511" s="57"/>
    </row>
    <row r="512" spans="2:24" x14ac:dyDescent="0.2">
      <c r="B512" s="61"/>
      <c r="C512" s="61"/>
      <c r="D512" s="57"/>
      <c r="E512" s="107"/>
      <c r="F512" s="57"/>
      <c r="G512" s="57"/>
      <c r="H512" s="57"/>
      <c r="V512" s="57"/>
      <c r="W512" s="57"/>
      <c r="X512" s="57"/>
    </row>
    <row r="513" spans="2:24" x14ac:dyDescent="0.2">
      <c r="B513" s="61"/>
      <c r="C513" s="61"/>
      <c r="D513" s="57"/>
      <c r="E513" s="107"/>
      <c r="F513" s="57"/>
      <c r="G513" s="57"/>
      <c r="H513" s="57"/>
      <c r="V513" s="57"/>
      <c r="W513" s="57"/>
      <c r="X513" s="57"/>
    </row>
    <row r="514" spans="2:24" x14ac:dyDescent="0.2">
      <c r="B514" s="61"/>
      <c r="C514" s="61"/>
      <c r="D514" s="57"/>
      <c r="E514" s="107"/>
      <c r="F514" s="57"/>
      <c r="G514" s="57"/>
      <c r="H514" s="57"/>
      <c r="V514" s="57"/>
      <c r="W514" s="57"/>
      <c r="X514" s="57"/>
    </row>
    <row r="515" spans="2:24" x14ac:dyDescent="0.2">
      <c r="B515" s="61"/>
      <c r="C515" s="61"/>
      <c r="D515" s="57"/>
      <c r="E515" s="107"/>
      <c r="F515" s="57"/>
      <c r="G515" s="57"/>
      <c r="H515" s="57"/>
      <c r="V515" s="57"/>
      <c r="W515" s="57"/>
      <c r="X515" s="57"/>
    </row>
    <row r="516" spans="2:24" x14ac:dyDescent="0.2">
      <c r="B516" s="61"/>
      <c r="C516" s="61"/>
      <c r="D516" s="57"/>
      <c r="E516" s="107"/>
      <c r="F516" s="57"/>
      <c r="G516" s="57"/>
      <c r="H516" s="57"/>
      <c r="V516" s="57"/>
      <c r="W516" s="57"/>
      <c r="X516" s="57"/>
    </row>
    <row r="517" spans="2:24" x14ac:dyDescent="0.2">
      <c r="B517" s="61"/>
      <c r="C517" s="61"/>
      <c r="D517" s="57"/>
      <c r="E517" s="107"/>
      <c r="F517" s="57"/>
      <c r="G517" s="57"/>
      <c r="H517" s="57"/>
      <c r="V517" s="57"/>
      <c r="W517" s="57"/>
      <c r="X517" s="57"/>
    </row>
    <row r="518" spans="2:24" x14ac:dyDescent="0.2">
      <c r="B518" s="61"/>
      <c r="C518" s="61"/>
      <c r="D518" s="57"/>
      <c r="E518" s="107"/>
      <c r="F518" s="57"/>
      <c r="G518" s="57"/>
      <c r="H518" s="57"/>
      <c r="V518" s="57"/>
      <c r="W518" s="57"/>
      <c r="X518" s="57"/>
    </row>
    <row r="519" spans="2:24" x14ac:dyDescent="0.2">
      <c r="B519" s="61"/>
      <c r="C519" s="61"/>
      <c r="D519" s="57"/>
      <c r="E519" s="107"/>
      <c r="F519" s="57"/>
      <c r="G519" s="57"/>
      <c r="H519" s="57"/>
      <c r="V519" s="57"/>
      <c r="W519" s="57"/>
      <c r="X519" s="57"/>
    </row>
    <row r="520" spans="2:24" x14ac:dyDescent="0.2">
      <c r="B520" s="61"/>
      <c r="C520" s="61"/>
      <c r="D520" s="57"/>
      <c r="E520" s="107"/>
      <c r="F520" s="57"/>
      <c r="G520" s="57"/>
      <c r="H520" s="57"/>
      <c r="V520" s="57"/>
      <c r="W520" s="57"/>
      <c r="X520" s="57"/>
    </row>
    <row r="521" spans="2:24" x14ac:dyDescent="0.2">
      <c r="B521" s="61"/>
      <c r="C521" s="61"/>
      <c r="D521" s="57"/>
      <c r="E521" s="107"/>
      <c r="F521" s="57"/>
      <c r="G521" s="57"/>
      <c r="H521" s="57"/>
      <c r="V521" s="57"/>
      <c r="W521" s="57"/>
      <c r="X521" s="57"/>
    </row>
    <row r="522" spans="2:24" x14ac:dyDescent="0.2">
      <c r="B522" s="61"/>
      <c r="C522" s="61"/>
      <c r="D522" s="57"/>
      <c r="E522" s="107"/>
      <c r="F522" s="57"/>
      <c r="G522" s="57"/>
      <c r="H522" s="57"/>
      <c r="V522" s="57"/>
      <c r="W522" s="57"/>
      <c r="X522" s="57"/>
    </row>
    <row r="523" spans="2:24" x14ac:dyDescent="0.2">
      <c r="B523" s="61"/>
      <c r="C523" s="61"/>
      <c r="D523" s="61"/>
      <c r="E523" s="114"/>
      <c r="F523" s="61"/>
      <c r="G523" s="61"/>
      <c r="H523" s="61"/>
      <c r="V523" s="61"/>
      <c r="W523" s="61"/>
      <c r="X523" s="61"/>
    </row>
    <row r="524" spans="2:24" x14ac:dyDescent="0.2">
      <c r="B524" s="61"/>
      <c r="C524" s="61"/>
      <c r="D524" s="61"/>
      <c r="E524" s="114"/>
      <c r="F524" s="61"/>
      <c r="G524" s="61"/>
      <c r="H524" s="61"/>
      <c r="V524" s="61"/>
      <c r="W524" s="61"/>
      <c r="X524" s="61"/>
    </row>
    <row r="525" spans="2:24" x14ac:dyDescent="0.2">
      <c r="B525" s="61"/>
      <c r="C525" s="61"/>
      <c r="D525" s="61"/>
      <c r="E525" s="114"/>
      <c r="F525" s="61"/>
      <c r="G525" s="61"/>
      <c r="H525" s="61"/>
      <c r="V525" s="61"/>
      <c r="W525" s="61"/>
      <c r="X525" s="61"/>
    </row>
    <row r="526" spans="2:24" x14ac:dyDescent="0.2">
      <c r="B526" s="61"/>
      <c r="C526" s="61"/>
      <c r="D526" s="61"/>
      <c r="E526" s="114"/>
      <c r="F526" s="61"/>
      <c r="G526" s="61"/>
      <c r="H526" s="61"/>
      <c r="V526" s="61"/>
      <c r="W526" s="61"/>
      <c r="X526" s="61"/>
    </row>
    <row r="527" spans="2:24" x14ac:dyDescent="0.2">
      <c r="B527" s="61"/>
      <c r="C527" s="61"/>
      <c r="D527" s="61"/>
      <c r="E527" s="114"/>
      <c r="F527" s="61"/>
      <c r="G527" s="61"/>
      <c r="H527" s="61"/>
      <c r="V527" s="61"/>
      <c r="W527" s="61"/>
      <c r="X527" s="61"/>
    </row>
    <row r="528" spans="2:24" x14ac:dyDescent="0.2">
      <c r="B528" s="61"/>
      <c r="C528" s="61"/>
      <c r="D528" s="61"/>
      <c r="E528" s="114"/>
      <c r="F528" s="61"/>
      <c r="G528" s="61"/>
      <c r="H528" s="61"/>
      <c r="V528" s="61"/>
      <c r="W528" s="61"/>
      <c r="X528" s="61"/>
    </row>
  </sheetData>
  <phoneticPr fontId="17" type="noConversion"/>
  <conditionalFormatting sqref="E102:E103">
    <cfRule type="expression" dxfId="177" priority="1" stopIfTrue="1">
      <formula>TYPE&lt;&gt;PREV_TYPE</formula>
    </cfRule>
    <cfRule type="expression" dxfId="176" priority="2" stopIfTrue="1">
      <formula>MAIN_GROUP&lt;&gt;PREV_MAIN_GROUP</formula>
    </cfRule>
    <cfRule type="expression" dxfId="175" priority="3" stopIfTrue="1">
      <formula>COUNTIF(F102:U102,"M")&gt;1</formula>
    </cfRule>
  </conditionalFormatting>
  <conditionalFormatting sqref="F102:AK103">
    <cfRule type="expression" dxfId="174" priority="4" stopIfTrue="1">
      <formula>TYPE&lt;&gt;PREV_TYPE</formula>
    </cfRule>
    <cfRule type="expression" dxfId="173" priority="5" stopIfTrue="1">
      <formula>MAIN_GROUP&lt;&gt;PREV_MAIN_GROUP</formula>
    </cfRule>
    <cfRule type="cellIs" dxfId="172" priority="6" stopIfTrue="1" operator="equal">
      <formula>"M"</formula>
    </cfRule>
  </conditionalFormatting>
  <conditionalFormatting sqref="F6:AK101 F4:AK4">
    <cfRule type="expression" dxfId="171" priority="7" stopIfTrue="1">
      <formula>MOD(COLUMN(),2)=0</formula>
    </cfRule>
  </conditionalFormatting>
  <conditionalFormatting sqref="B7:D101">
    <cfRule type="expression" dxfId="170" priority="8" stopIfTrue="1">
      <formula>AND($AM7=1)</formula>
    </cfRule>
    <cfRule type="expression" dxfId="169" priority="9" stopIfTrue="1">
      <formula>AND($AM7=2)</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Q591"/>
  <sheetViews>
    <sheetView zoomScaleNormal="100" workbookViewId="0">
      <pane ySplit="5" topLeftCell="A6" activePane="bottomLeft" state="frozen"/>
      <selection activeCell="E30" sqref="E30"/>
      <selection pane="bottomLeft" activeCell="B6" sqref="B6"/>
    </sheetView>
  </sheetViews>
  <sheetFormatPr defaultRowHeight="12.75" outlineLevelCol="1" x14ac:dyDescent="0.2"/>
  <cols>
    <col min="1" max="1" width="2.7109375" customWidth="1"/>
    <col min="2" max="3" width="2.42578125" customWidth="1"/>
    <col min="4" max="4" width="41.5703125" customWidth="1"/>
    <col min="5" max="5" width="39" customWidth="1"/>
    <col min="6" max="6" width="20.85546875" customWidth="1"/>
    <col min="7" max="7" width="14.42578125" customWidth="1"/>
    <col min="8" max="8" width="22" customWidth="1" collapsed="1"/>
    <col min="9" max="9" width="25.5703125" hidden="1" customWidth="1" outlineLevel="1"/>
    <col min="10" max="10" width="16.85546875" hidden="1" customWidth="1" outlineLevel="1"/>
    <col min="11" max="11" width="18" hidden="1" customWidth="1" outlineLevel="1"/>
    <col min="12" max="12" width="15.7109375" hidden="1" customWidth="1" outlineLevel="1"/>
    <col min="13" max="13" width="26.5703125" hidden="1" customWidth="1" outlineLevel="1"/>
    <col min="14" max="14" width="3.42578125" customWidth="1"/>
    <col min="16" max="16" width="16.7109375" customWidth="1"/>
  </cols>
  <sheetData>
    <row r="1" spans="1:17" s="188" customFormat="1" ht="23.25" x14ac:dyDescent="0.35">
      <c r="A1" s="533" t="s">
        <v>336</v>
      </c>
      <c r="B1" s="187" t="s">
        <v>345</v>
      </c>
      <c r="E1" s="395" t="s">
        <v>346</v>
      </c>
    </row>
    <row r="3" spans="1:17" ht="15" x14ac:dyDescent="0.25">
      <c r="B3" s="9" t="str">
        <f>CONCATENATE("Versio ",Pääsivu!D6)</f>
        <v>Versio 0.9</v>
      </c>
      <c r="E3" s="52">
        <f>Pääsivu!D7</f>
        <v>42443</v>
      </c>
      <c r="H3" s="335" t="s">
        <v>307</v>
      </c>
      <c r="I3" s="332" t="s">
        <v>251</v>
      </c>
      <c r="J3" s="333"/>
      <c r="K3" s="333"/>
      <c r="L3" s="333"/>
      <c r="M3" s="334"/>
    </row>
    <row r="4" spans="1:17" ht="13.5" thickBot="1" x14ac:dyDescent="0.25">
      <c r="H4" s="335" t="s">
        <v>306</v>
      </c>
    </row>
    <row r="5" spans="1:17" ht="29.25" customHeight="1" thickBot="1" x14ac:dyDescent="0.25">
      <c r="B5" s="657" t="s">
        <v>347</v>
      </c>
      <c r="C5" s="657"/>
      <c r="D5" s="657"/>
      <c r="E5" s="371" t="s">
        <v>110</v>
      </c>
      <c r="F5" s="371" t="s">
        <v>58</v>
      </c>
      <c r="G5" s="371" t="s">
        <v>90</v>
      </c>
      <c r="H5" s="371" t="s">
        <v>112</v>
      </c>
      <c r="I5" s="415" t="s">
        <v>348</v>
      </c>
      <c r="J5" s="417" t="s">
        <v>419</v>
      </c>
      <c r="K5" s="417" t="s">
        <v>111</v>
      </c>
      <c r="L5" s="417" t="s">
        <v>52</v>
      </c>
      <c r="M5" s="417" t="s">
        <v>21</v>
      </c>
      <c r="P5" s="1" t="s">
        <v>102</v>
      </c>
    </row>
    <row r="6" spans="1:17" x14ac:dyDescent="0.2">
      <c r="B6" s="306" t="s">
        <v>222</v>
      </c>
      <c r="C6" s="562"/>
      <c r="D6" s="55"/>
      <c r="E6" s="17"/>
      <c r="F6" s="17"/>
      <c r="G6" s="17"/>
      <c r="H6" s="18"/>
      <c r="I6" s="139"/>
      <c r="J6" s="17"/>
      <c r="K6" s="17"/>
      <c r="L6" s="193"/>
      <c r="M6" s="18"/>
      <c r="P6" t="s">
        <v>103</v>
      </c>
      <c r="Q6" s="293" t="s">
        <v>429</v>
      </c>
    </row>
    <row r="7" spans="1:17" x14ac:dyDescent="0.2">
      <c r="B7" s="295"/>
      <c r="C7" s="563" t="s">
        <v>223</v>
      </c>
      <c r="D7" s="133"/>
      <c r="E7" s="19"/>
      <c r="F7" s="19"/>
      <c r="G7" s="19"/>
      <c r="H7" s="20"/>
      <c r="I7" s="390"/>
      <c r="J7" s="19"/>
      <c r="K7" s="19"/>
      <c r="L7" s="155"/>
      <c r="M7" s="20"/>
      <c r="P7" t="s">
        <v>104</v>
      </c>
    </row>
    <row r="8" spans="1:17" x14ac:dyDescent="0.2">
      <c r="B8" s="295"/>
      <c r="C8" s="563"/>
      <c r="D8" s="303" t="s">
        <v>350</v>
      </c>
      <c r="E8" s="19"/>
      <c r="F8" s="19"/>
      <c r="G8" s="19"/>
      <c r="H8" s="20"/>
      <c r="I8" s="390"/>
      <c r="J8" s="19"/>
      <c r="K8" s="19"/>
      <c r="L8" s="155"/>
      <c r="M8" s="20"/>
      <c r="P8" t="s">
        <v>105</v>
      </c>
    </row>
    <row r="9" spans="1:17" x14ac:dyDescent="0.2">
      <c r="B9" s="295"/>
      <c r="C9" s="563"/>
      <c r="D9" s="303" t="s">
        <v>350</v>
      </c>
      <c r="E9" s="19"/>
      <c r="F9" s="19"/>
      <c r="G9" s="19"/>
      <c r="H9" s="20"/>
      <c r="I9" s="390"/>
      <c r="J9" s="19"/>
      <c r="K9" s="19"/>
      <c r="L9" s="155"/>
      <c r="M9" s="20"/>
      <c r="P9" t="s">
        <v>106</v>
      </c>
    </row>
    <row r="10" spans="1:17" x14ac:dyDescent="0.2">
      <c r="B10" s="295"/>
      <c r="C10" s="563"/>
      <c r="D10" s="303" t="s">
        <v>350</v>
      </c>
      <c r="E10" s="19"/>
      <c r="F10" s="19"/>
      <c r="G10" s="19"/>
      <c r="H10" s="20"/>
      <c r="I10" s="390"/>
      <c r="J10" s="19"/>
      <c r="K10" s="19"/>
      <c r="L10" s="155"/>
      <c r="M10" s="20"/>
      <c r="P10" t="s">
        <v>107</v>
      </c>
    </row>
    <row r="11" spans="1:17" x14ac:dyDescent="0.2">
      <c r="B11" s="295"/>
      <c r="C11" s="563"/>
      <c r="D11" s="56"/>
      <c r="E11" s="19"/>
      <c r="F11" s="19"/>
      <c r="G11" s="19"/>
      <c r="H11" s="20"/>
      <c r="I11" s="390"/>
      <c r="J11" s="19"/>
      <c r="K11" s="19"/>
      <c r="L11" s="155"/>
      <c r="M11" s="20"/>
      <c r="P11" t="s">
        <v>108</v>
      </c>
    </row>
    <row r="12" spans="1:17" x14ac:dyDescent="0.2">
      <c r="B12" s="295"/>
      <c r="C12" s="563"/>
      <c r="D12" s="56"/>
      <c r="E12" s="19"/>
      <c r="F12" s="19"/>
      <c r="G12" s="19"/>
      <c r="H12" s="20"/>
      <c r="I12" s="390"/>
      <c r="J12" s="19"/>
      <c r="K12" s="19"/>
      <c r="L12" s="155"/>
      <c r="M12" s="20"/>
      <c r="P12" t="s">
        <v>109</v>
      </c>
    </row>
    <row r="13" spans="1:17" x14ac:dyDescent="0.2">
      <c r="B13" s="295"/>
      <c r="C13" s="563"/>
      <c r="D13" s="56"/>
      <c r="E13" s="19"/>
      <c r="F13" s="19"/>
      <c r="G13" s="19"/>
      <c r="H13" s="20"/>
      <c r="I13" s="390"/>
      <c r="J13" s="19"/>
      <c r="K13" s="19"/>
      <c r="L13" s="155"/>
      <c r="M13" s="20"/>
    </row>
    <row r="14" spans="1:17" x14ac:dyDescent="0.2">
      <c r="B14" s="295"/>
      <c r="C14" s="563"/>
      <c r="D14" s="56"/>
      <c r="E14" s="19"/>
      <c r="F14" s="19"/>
      <c r="G14" s="19"/>
      <c r="H14" s="20"/>
      <c r="I14" s="390"/>
      <c r="J14" s="19"/>
      <c r="K14" s="19"/>
      <c r="L14" s="155"/>
      <c r="M14" s="20"/>
    </row>
    <row r="15" spans="1:17" x14ac:dyDescent="0.2">
      <c r="B15" s="295"/>
      <c r="C15" s="563"/>
      <c r="D15" s="157"/>
      <c r="E15" s="19"/>
      <c r="F15" s="19"/>
      <c r="G15" s="19"/>
      <c r="H15" s="20"/>
      <c r="I15" s="390"/>
      <c r="J15" s="19"/>
      <c r="K15" s="19"/>
      <c r="L15" s="155"/>
      <c r="M15" s="20"/>
    </row>
    <row r="16" spans="1:17" x14ac:dyDescent="0.2">
      <c r="B16" s="295"/>
      <c r="C16" s="563"/>
      <c r="D16" s="157"/>
      <c r="E16" s="19"/>
      <c r="F16" s="19"/>
      <c r="G16" s="19"/>
      <c r="H16" s="20"/>
      <c r="I16" s="390"/>
      <c r="J16" s="19"/>
      <c r="K16" s="19"/>
      <c r="L16" s="155"/>
      <c r="M16" s="20"/>
    </row>
    <row r="17" spans="2:13" x14ac:dyDescent="0.2">
      <c r="B17" s="295"/>
      <c r="C17" s="563"/>
      <c r="D17" s="157"/>
      <c r="E17" s="19"/>
      <c r="F17" s="19"/>
      <c r="G17" s="19"/>
      <c r="H17" s="20"/>
      <c r="I17" s="390"/>
      <c r="J17" s="19"/>
      <c r="K17" s="19"/>
      <c r="L17" s="155"/>
      <c r="M17" s="20"/>
    </row>
    <row r="18" spans="2:13" x14ac:dyDescent="0.2">
      <c r="B18" s="295"/>
      <c r="C18" s="563"/>
      <c r="D18" s="157"/>
      <c r="E18" s="19"/>
      <c r="F18" s="19"/>
      <c r="G18" s="19"/>
      <c r="H18" s="20"/>
      <c r="I18" s="390"/>
      <c r="J18" s="19"/>
      <c r="K18" s="19"/>
      <c r="L18" s="155"/>
      <c r="M18" s="20"/>
    </row>
    <row r="19" spans="2:13" x14ac:dyDescent="0.2">
      <c r="B19" s="295"/>
      <c r="C19" s="563"/>
      <c r="D19" s="157"/>
      <c r="E19" s="19"/>
      <c r="F19" s="19"/>
      <c r="G19" s="19"/>
      <c r="H19" s="20"/>
      <c r="I19" s="390"/>
      <c r="J19" s="19"/>
      <c r="K19" s="19"/>
      <c r="L19" s="155"/>
      <c r="M19" s="20"/>
    </row>
    <row r="20" spans="2:13" x14ac:dyDescent="0.2">
      <c r="B20" s="295"/>
      <c r="C20" s="563"/>
      <c r="D20" s="157"/>
      <c r="E20" s="19"/>
      <c r="F20" s="19"/>
      <c r="G20" s="19"/>
      <c r="H20" s="20"/>
      <c r="I20" s="390"/>
      <c r="J20" s="19"/>
      <c r="K20" s="19"/>
      <c r="L20" s="155"/>
      <c r="M20" s="20"/>
    </row>
    <row r="21" spans="2:13" x14ac:dyDescent="0.2">
      <c r="B21" s="295"/>
      <c r="C21" s="563"/>
      <c r="D21" s="157"/>
      <c r="E21" s="19"/>
      <c r="F21" s="19"/>
      <c r="G21" s="19"/>
      <c r="H21" s="20"/>
      <c r="I21" s="390"/>
      <c r="J21" s="19"/>
      <c r="K21" s="19"/>
      <c r="L21" s="155"/>
      <c r="M21" s="20"/>
    </row>
    <row r="22" spans="2:13" x14ac:dyDescent="0.2">
      <c r="B22" s="295"/>
      <c r="C22" s="563"/>
      <c r="D22" s="157"/>
      <c r="E22" s="19"/>
      <c r="F22" s="19"/>
      <c r="G22" s="19"/>
      <c r="H22" s="20"/>
      <c r="I22" s="390"/>
      <c r="J22" s="19"/>
      <c r="K22" s="19"/>
      <c r="L22" s="155"/>
      <c r="M22" s="20"/>
    </row>
    <row r="23" spans="2:13" x14ac:dyDescent="0.2">
      <c r="B23" s="295"/>
      <c r="C23" s="563"/>
      <c r="D23" s="157"/>
      <c r="E23" s="19"/>
      <c r="F23" s="19"/>
      <c r="G23" s="19"/>
      <c r="H23" s="20"/>
      <c r="I23" s="390"/>
      <c r="J23" s="19"/>
      <c r="K23" s="19"/>
      <c r="L23" s="155"/>
      <c r="M23" s="20"/>
    </row>
    <row r="24" spans="2:13" x14ac:dyDescent="0.2">
      <c r="B24" s="295"/>
      <c r="C24" s="563"/>
      <c r="D24" s="157"/>
      <c r="E24" s="19"/>
      <c r="F24" s="19"/>
      <c r="G24" s="19"/>
      <c r="H24" s="20"/>
      <c r="I24" s="390"/>
      <c r="J24" s="19"/>
      <c r="K24" s="19"/>
      <c r="L24" s="155"/>
      <c r="M24" s="20"/>
    </row>
    <row r="25" spans="2:13" x14ac:dyDescent="0.2">
      <c r="B25" s="295"/>
      <c r="C25" s="563"/>
      <c r="D25" s="157"/>
      <c r="E25" s="19"/>
      <c r="F25" s="19"/>
      <c r="G25" s="19"/>
      <c r="H25" s="20"/>
      <c r="I25" s="390"/>
      <c r="J25" s="19"/>
      <c r="K25" s="19"/>
      <c r="L25" s="155"/>
      <c r="M25" s="20"/>
    </row>
    <row r="26" spans="2:13" x14ac:dyDescent="0.2">
      <c r="B26" s="295"/>
      <c r="C26" s="563"/>
      <c r="D26" s="157"/>
      <c r="E26" s="19"/>
      <c r="F26" s="19"/>
      <c r="G26" s="19"/>
      <c r="H26" s="20"/>
      <c r="I26" s="390"/>
      <c r="J26" s="19"/>
      <c r="K26" s="19"/>
      <c r="L26" s="155"/>
      <c r="M26" s="20"/>
    </row>
    <row r="27" spans="2:13" x14ac:dyDescent="0.2">
      <c r="B27" s="295"/>
      <c r="C27" s="563"/>
      <c r="D27" s="157"/>
      <c r="E27" s="19"/>
      <c r="F27" s="19"/>
      <c r="G27" s="19"/>
      <c r="H27" s="20"/>
      <c r="I27" s="390"/>
      <c r="J27" s="19"/>
      <c r="K27" s="19"/>
      <c r="L27" s="155"/>
      <c r="M27" s="20"/>
    </row>
    <row r="28" spans="2:13" x14ac:dyDescent="0.2">
      <c r="B28" s="295"/>
      <c r="C28" s="563"/>
      <c r="D28" s="157"/>
      <c r="E28" s="19"/>
      <c r="F28" s="19"/>
      <c r="G28" s="19"/>
      <c r="H28" s="20"/>
      <c r="I28" s="390"/>
      <c r="J28" s="19"/>
      <c r="K28" s="19"/>
      <c r="L28" s="155"/>
      <c r="M28" s="20"/>
    </row>
    <row r="29" spans="2:13" x14ac:dyDescent="0.2">
      <c r="B29" s="295"/>
      <c r="C29" s="563"/>
      <c r="D29" s="157"/>
      <c r="E29" s="19"/>
      <c r="F29" s="19"/>
      <c r="G29" s="19"/>
      <c r="H29" s="20"/>
      <c r="I29" s="390"/>
      <c r="J29" s="19"/>
      <c r="K29" s="19"/>
      <c r="L29" s="155"/>
      <c r="M29" s="20"/>
    </row>
    <row r="30" spans="2:13" x14ac:dyDescent="0.2">
      <c r="B30" s="295"/>
      <c r="C30" s="563"/>
      <c r="D30" s="157"/>
      <c r="E30" s="19"/>
      <c r="F30" s="19"/>
      <c r="G30" s="19"/>
      <c r="H30" s="20"/>
      <c r="I30" s="390"/>
      <c r="J30" s="19"/>
      <c r="K30" s="19"/>
      <c r="L30" s="155"/>
      <c r="M30" s="20"/>
    </row>
    <row r="31" spans="2:13" x14ac:dyDescent="0.2">
      <c r="B31" s="295"/>
      <c r="C31" s="563"/>
      <c r="D31" s="157"/>
      <c r="E31" s="19"/>
      <c r="F31" s="19"/>
      <c r="G31" s="19"/>
      <c r="H31" s="20"/>
      <c r="I31" s="390"/>
      <c r="J31" s="19"/>
      <c r="K31" s="19"/>
      <c r="L31" s="155"/>
      <c r="M31" s="20"/>
    </row>
    <row r="32" spans="2:13" x14ac:dyDescent="0.2">
      <c r="B32" s="295"/>
      <c r="C32" s="563"/>
      <c r="D32" s="157"/>
      <c r="E32" s="19"/>
      <c r="F32" s="19"/>
      <c r="G32" s="19"/>
      <c r="H32" s="20"/>
      <c r="I32" s="390"/>
      <c r="J32" s="19"/>
      <c r="K32" s="19"/>
      <c r="L32" s="155"/>
      <c r="M32" s="20"/>
    </row>
    <row r="33" spans="2:13" x14ac:dyDescent="0.2">
      <c r="B33" s="295"/>
      <c r="C33" s="563"/>
      <c r="D33" s="157"/>
      <c r="E33" s="19"/>
      <c r="F33" s="19"/>
      <c r="G33" s="19"/>
      <c r="H33" s="20"/>
      <c r="I33" s="390"/>
      <c r="J33" s="19"/>
      <c r="K33" s="19"/>
      <c r="L33" s="155"/>
      <c r="M33" s="20"/>
    </row>
    <row r="34" spans="2:13" x14ac:dyDescent="0.2">
      <c r="B34" s="295"/>
      <c r="C34" s="563"/>
      <c r="D34" s="157"/>
      <c r="E34" s="19"/>
      <c r="F34" s="19"/>
      <c r="G34" s="19"/>
      <c r="H34" s="20"/>
      <c r="I34" s="390"/>
      <c r="J34" s="19"/>
      <c r="K34" s="19"/>
      <c r="L34" s="155"/>
      <c r="M34" s="20"/>
    </row>
    <row r="35" spans="2:13" x14ac:dyDescent="0.2">
      <c r="B35" s="295"/>
      <c r="C35" s="563"/>
      <c r="D35" s="157"/>
      <c r="E35" s="19"/>
      <c r="F35" s="19"/>
      <c r="G35" s="19"/>
      <c r="H35" s="20"/>
      <c r="I35" s="390"/>
      <c r="J35" s="19"/>
      <c r="K35" s="19"/>
      <c r="L35" s="155"/>
      <c r="M35" s="20"/>
    </row>
    <row r="36" spans="2:13" x14ac:dyDescent="0.2">
      <c r="B36" s="295"/>
      <c r="C36" s="563"/>
      <c r="D36" s="157"/>
      <c r="E36" s="19"/>
      <c r="F36" s="19"/>
      <c r="G36" s="19"/>
      <c r="H36" s="20"/>
      <c r="I36" s="390"/>
      <c r="J36" s="19"/>
      <c r="K36" s="19"/>
      <c r="L36" s="155"/>
      <c r="M36" s="20"/>
    </row>
    <row r="37" spans="2:13" x14ac:dyDescent="0.2">
      <c r="B37" s="295"/>
      <c r="C37" s="563"/>
      <c r="D37" s="157"/>
      <c r="E37" s="19"/>
      <c r="F37" s="19"/>
      <c r="G37" s="19"/>
      <c r="H37" s="20"/>
      <c r="I37" s="390"/>
      <c r="J37" s="19"/>
      <c r="K37" s="19"/>
      <c r="L37" s="155"/>
      <c r="M37" s="20"/>
    </row>
    <row r="38" spans="2:13" x14ac:dyDescent="0.2">
      <c r="B38" s="295"/>
      <c r="C38" s="563"/>
      <c r="D38" s="157"/>
      <c r="E38" s="19"/>
      <c r="F38" s="19"/>
      <c r="G38" s="19"/>
      <c r="H38" s="20"/>
      <c r="I38" s="390"/>
      <c r="J38" s="19"/>
      <c r="K38" s="19"/>
      <c r="L38" s="155"/>
      <c r="M38" s="20"/>
    </row>
    <row r="39" spans="2:13" x14ac:dyDescent="0.2">
      <c r="B39" s="295"/>
      <c r="C39" s="563"/>
      <c r="D39" s="157"/>
      <c r="E39" s="19"/>
      <c r="F39" s="19"/>
      <c r="G39" s="19"/>
      <c r="H39" s="20"/>
      <c r="I39" s="390"/>
      <c r="J39" s="19"/>
      <c r="K39" s="19"/>
      <c r="L39" s="155"/>
      <c r="M39" s="20"/>
    </row>
    <row r="40" spans="2:13" x14ac:dyDescent="0.2">
      <c r="B40" s="295"/>
      <c r="C40" s="563"/>
      <c r="D40" s="157"/>
      <c r="E40" s="19"/>
      <c r="F40" s="19"/>
      <c r="G40" s="19"/>
      <c r="H40" s="20"/>
      <c r="I40" s="390"/>
      <c r="J40" s="19"/>
      <c r="K40" s="19"/>
      <c r="L40" s="155"/>
      <c r="M40" s="20"/>
    </row>
    <row r="41" spans="2:13" x14ac:dyDescent="0.2">
      <c r="B41" s="295"/>
      <c r="C41" s="563"/>
      <c r="D41" s="157"/>
      <c r="E41" s="19"/>
      <c r="F41" s="19"/>
      <c r="G41" s="19"/>
      <c r="H41" s="20"/>
      <c r="I41" s="390"/>
      <c r="J41" s="19"/>
      <c r="K41" s="19"/>
      <c r="L41" s="155"/>
      <c r="M41" s="20"/>
    </row>
    <row r="42" spans="2:13" x14ac:dyDescent="0.2">
      <c r="B42" s="295"/>
      <c r="C42" s="563"/>
      <c r="D42" s="157"/>
      <c r="E42" s="19"/>
      <c r="F42" s="19"/>
      <c r="G42" s="19"/>
      <c r="H42" s="20"/>
      <c r="I42" s="390"/>
      <c r="J42" s="19"/>
      <c r="K42" s="19"/>
      <c r="L42" s="155"/>
      <c r="M42" s="20"/>
    </row>
    <row r="43" spans="2:13" x14ac:dyDescent="0.2">
      <c r="B43" s="295"/>
      <c r="C43" s="563"/>
      <c r="D43" s="157"/>
      <c r="E43" s="19"/>
      <c r="F43" s="19"/>
      <c r="G43" s="19"/>
      <c r="H43" s="20"/>
      <c r="I43" s="390"/>
      <c r="J43" s="19"/>
      <c r="K43" s="19"/>
      <c r="L43" s="155"/>
      <c r="M43" s="20"/>
    </row>
    <row r="44" spans="2:13" x14ac:dyDescent="0.2">
      <c r="B44" s="295"/>
      <c r="C44" s="563"/>
      <c r="D44" s="157"/>
      <c r="E44" s="19"/>
      <c r="F44" s="19"/>
      <c r="G44" s="19"/>
      <c r="H44" s="20"/>
      <c r="I44" s="390"/>
      <c r="J44" s="19"/>
      <c r="K44" s="19"/>
      <c r="L44" s="155"/>
      <c r="M44" s="20"/>
    </row>
    <row r="45" spans="2:13" x14ac:dyDescent="0.2">
      <c r="B45" s="295"/>
      <c r="C45" s="563"/>
      <c r="D45" s="157"/>
      <c r="E45" s="19"/>
      <c r="F45" s="19"/>
      <c r="G45" s="19"/>
      <c r="H45" s="20"/>
      <c r="I45" s="390"/>
      <c r="J45" s="19"/>
      <c r="K45" s="19"/>
      <c r="L45" s="155"/>
      <c r="M45" s="20"/>
    </row>
    <row r="46" spans="2:13" x14ac:dyDescent="0.2">
      <c r="B46" s="295"/>
      <c r="C46" s="563"/>
      <c r="D46" s="157"/>
      <c r="E46" s="19"/>
      <c r="F46" s="19"/>
      <c r="G46" s="19"/>
      <c r="H46" s="20"/>
      <c r="I46" s="390"/>
      <c r="J46" s="19"/>
      <c r="K46" s="19"/>
      <c r="L46" s="155"/>
      <c r="M46" s="20"/>
    </row>
    <row r="47" spans="2:13" x14ac:dyDescent="0.2">
      <c r="B47" s="295"/>
      <c r="C47" s="563"/>
      <c r="D47" s="157"/>
      <c r="E47" s="19"/>
      <c r="F47" s="19"/>
      <c r="G47" s="19"/>
      <c r="H47" s="20"/>
      <c r="I47" s="390"/>
      <c r="J47" s="19"/>
      <c r="K47" s="19"/>
      <c r="L47" s="155"/>
      <c r="M47" s="20"/>
    </row>
    <row r="48" spans="2:13" x14ac:dyDescent="0.2">
      <c r="B48" s="295"/>
      <c r="C48" s="563"/>
      <c r="D48" s="157"/>
      <c r="E48" s="19"/>
      <c r="F48" s="19"/>
      <c r="G48" s="19"/>
      <c r="H48" s="20"/>
      <c r="I48" s="390"/>
      <c r="J48" s="19"/>
      <c r="K48" s="19"/>
      <c r="L48" s="155"/>
      <c r="M48" s="20"/>
    </row>
    <row r="49" spans="2:13" x14ac:dyDescent="0.2">
      <c r="B49" s="295"/>
      <c r="C49" s="563"/>
      <c r="D49" s="157"/>
      <c r="E49" s="19"/>
      <c r="F49" s="19"/>
      <c r="G49" s="19"/>
      <c r="H49" s="20"/>
      <c r="I49" s="390"/>
      <c r="J49" s="19"/>
      <c r="K49" s="19"/>
      <c r="L49" s="155"/>
      <c r="M49" s="20"/>
    </row>
    <row r="50" spans="2:13" x14ac:dyDescent="0.2">
      <c r="B50" s="295"/>
      <c r="C50" s="563"/>
      <c r="D50" s="157"/>
      <c r="E50" s="19"/>
      <c r="F50" s="19"/>
      <c r="G50" s="19"/>
      <c r="H50" s="20"/>
      <c r="I50" s="390"/>
      <c r="J50" s="19"/>
      <c r="K50" s="19"/>
      <c r="L50" s="155"/>
      <c r="M50" s="20"/>
    </row>
    <row r="51" spans="2:13" x14ac:dyDescent="0.2">
      <c r="B51" s="295"/>
      <c r="C51" s="563"/>
      <c r="D51" s="157"/>
      <c r="E51" s="19"/>
      <c r="F51" s="19"/>
      <c r="G51" s="19"/>
      <c r="H51" s="20"/>
      <c r="I51" s="390"/>
      <c r="J51" s="19"/>
      <c r="K51" s="19"/>
      <c r="L51" s="155"/>
      <c r="M51" s="20"/>
    </row>
    <row r="52" spans="2:13" x14ac:dyDescent="0.2">
      <c r="B52" s="295"/>
      <c r="C52" s="563"/>
      <c r="D52" s="157"/>
      <c r="E52" s="19"/>
      <c r="F52" s="19"/>
      <c r="G52" s="19"/>
      <c r="H52" s="20"/>
      <c r="I52" s="390"/>
      <c r="J52" s="19"/>
      <c r="K52" s="19"/>
      <c r="L52" s="155"/>
      <c r="M52" s="20"/>
    </row>
    <row r="53" spans="2:13" x14ac:dyDescent="0.2">
      <c r="B53" s="295"/>
      <c r="C53" s="563"/>
      <c r="D53" s="157"/>
      <c r="E53" s="19"/>
      <c r="F53" s="19"/>
      <c r="G53" s="19"/>
      <c r="H53" s="20"/>
      <c r="I53" s="390"/>
      <c r="J53" s="19"/>
      <c r="K53" s="19"/>
      <c r="L53" s="155"/>
      <c r="M53" s="20"/>
    </row>
    <row r="54" spans="2:13" x14ac:dyDescent="0.2">
      <c r="B54" s="295"/>
      <c r="C54" s="563"/>
      <c r="D54" s="157"/>
      <c r="E54" s="19"/>
      <c r="F54" s="19"/>
      <c r="G54" s="19"/>
      <c r="H54" s="20"/>
      <c r="I54" s="390"/>
      <c r="J54" s="19"/>
      <c r="K54" s="19"/>
      <c r="L54" s="155"/>
      <c r="M54" s="20"/>
    </row>
    <row r="55" spans="2:13" x14ac:dyDescent="0.2">
      <c r="B55" s="295"/>
      <c r="C55" s="563"/>
      <c r="D55" s="157"/>
      <c r="E55" s="19"/>
      <c r="F55" s="19"/>
      <c r="G55" s="19"/>
      <c r="H55" s="20"/>
      <c r="I55" s="390"/>
      <c r="J55" s="19"/>
      <c r="K55" s="19"/>
      <c r="L55" s="155"/>
      <c r="M55" s="20"/>
    </row>
    <row r="56" spans="2:13" x14ac:dyDescent="0.2">
      <c r="B56" s="295"/>
      <c r="C56" s="563"/>
      <c r="D56" s="157"/>
      <c r="E56" s="19"/>
      <c r="F56" s="19"/>
      <c r="G56" s="19"/>
      <c r="H56" s="20"/>
      <c r="I56" s="390"/>
      <c r="J56" s="19"/>
      <c r="K56" s="19"/>
      <c r="L56" s="155"/>
      <c r="M56" s="20"/>
    </row>
    <row r="57" spans="2:13" x14ac:dyDescent="0.2">
      <c r="B57" s="295"/>
      <c r="C57" s="563"/>
      <c r="D57" s="157"/>
      <c r="E57" s="19"/>
      <c r="F57" s="19"/>
      <c r="G57" s="19"/>
      <c r="H57" s="20"/>
      <c r="I57" s="390"/>
      <c r="J57" s="19"/>
      <c r="K57" s="19"/>
      <c r="L57" s="155"/>
      <c r="M57" s="20"/>
    </row>
    <row r="58" spans="2:13" x14ac:dyDescent="0.2">
      <c r="B58" s="295"/>
      <c r="C58" s="563"/>
      <c r="D58" s="157"/>
      <c r="E58" s="19"/>
      <c r="F58" s="19"/>
      <c r="G58" s="19"/>
      <c r="H58" s="20"/>
      <c r="I58" s="390"/>
      <c r="J58" s="19"/>
      <c r="K58" s="19"/>
      <c r="L58" s="155"/>
      <c r="M58" s="20"/>
    </row>
    <row r="59" spans="2:13" x14ac:dyDescent="0.2">
      <c r="B59" s="295"/>
      <c r="C59" s="563"/>
      <c r="D59" s="157"/>
      <c r="E59" s="19"/>
      <c r="F59" s="19"/>
      <c r="G59" s="19"/>
      <c r="H59" s="20"/>
      <c r="I59" s="390"/>
      <c r="J59" s="19"/>
      <c r="K59" s="19"/>
      <c r="L59" s="155"/>
      <c r="M59" s="20"/>
    </row>
    <row r="60" spans="2:13" x14ac:dyDescent="0.2">
      <c r="B60" s="295"/>
      <c r="C60" s="563"/>
      <c r="D60" s="157"/>
      <c r="E60" s="19"/>
      <c r="F60" s="19"/>
      <c r="G60" s="19"/>
      <c r="H60" s="20"/>
      <c r="I60" s="390"/>
      <c r="J60" s="19"/>
      <c r="K60" s="19"/>
      <c r="L60" s="155"/>
      <c r="M60" s="20"/>
    </row>
    <row r="61" spans="2:13" x14ac:dyDescent="0.2">
      <c r="B61" s="295"/>
      <c r="C61" s="563"/>
      <c r="D61" s="157"/>
      <c r="E61" s="19"/>
      <c r="F61" s="19"/>
      <c r="G61" s="19"/>
      <c r="H61" s="20"/>
      <c r="I61" s="390"/>
      <c r="J61" s="19"/>
      <c r="K61" s="19"/>
      <c r="L61" s="155"/>
      <c r="M61" s="20"/>
    </row>
    <row r="62" spans="2:13" x14ac:dyDescent="0.2">
      <c r="B62" s="295"/>
      <c r="C62" s="563"/>
      <c r="D62" s="157"/>
      <c r="E62" s="19"/>
      <c r="F62" s="19"/>
      <c r="G62" s="19"/>
      <c r="H62" s="20"/>
      <c r="I62" s="390"/>
      <c r="J62" s="19"/>
      <c r="K62" s="19"/>
      <c r="L62" s="155"/>
      <c r="M62" s="20"/>
    </row>
    <row r="63" spans="2:13" x14ac:dyDescent="0.2">
      <c r="B63" s="295"/>
      <c r="C63" s="563"/>
      <c r="D63" s="157"/>
      <c r="E63" s="19"/>
      <c r="F63" s="19"/>
      <c r="G63" s="19"/>
      <c r="H63" s="20"/>
      <c r="I63" s="390"/>
      <c r="J63" s="19"/>
      <c r="K63" s="19"/>
      <c r="L63" s="155"/>
      <c r="M63" s="20"/>
    </row>
    <row r="64" spans="2:13" x14ac:dyDescent="0.2">
      <c r="B64" s="295"/>
      <c r="C64" s="563"/>
      <c r="D64" s="157"/>
      <c r="E64" s="19"/>
      <c r="F64" s="19"/>
      <c r="G64" s="19"/>
      <c r="H64" s="20"/>
      <c r="I64" s="390"/>
      <c r="J64" s="19"/>
      <c r="K64" s="19"/>
      <c r="L64" s="155"/>
      <c r="M64" s="20"/>
    </row>
    <row r="65" spans="2:13" x14ac:dyDescent="0.2">
      <c r="B65" s="295"/>
      <c r="C65" s="563"/>
      <c r="D65" s="157"/>
      <c r="E65" s="19"/>
      <c r="F65" s="19"/>
      <c r="G65" s="19"/>
      <c r="H65" s="20"/>
      <c r="I65" s="390"/>
      <c r="J65" s="19"/>
      <c r="K65" s="19"/>
      <c r="L65" s="155"/>
      <c r="M65" s="20"/>
    </row>
    <row r="66" spans="2:13" x14ac:dyDescent="0.2">
      <c r="B66" s="295"/>
      <c r="C66" s="563"/>
      <c r="D66" s="157"/>
      <c r="E66" s="19"/>
      <c r="F66" s="19"/>
      <c r="G66" s="19"/>
      <c r="H66" s="20"/>
      <c r="I66" s="390"/>
      <c r="J66" s="19"/>
      <c r="K66" s="19"/>
      <c r="L66" s="155"/>
      <c r="M66" s="20"/>
    </row>
    <row r="67" spans="2:13" x14ac:dyDescent="0.2">
      <c r="B67" s="295"/>
      <c r="C67" s="563"/>
      <c r="D67" s="157"/>
      <c r="E67" s="19"/>
      <c r="F67" s="19"/>
      <c r="G67" s="19"/>
      <c r="H67" s="20"/>
      <c r="I67" s="390"/>
      <c r="J67" s="19"/>
      <c r="K67" s="19"/>
      <c r="L67" s="155"/>
      <c r="M67" s="20"/>
    </row>
    <row r="68" spans="2:13" x14ac:dyDescent="0.2">
      <c r="B68" s="295"/>
      <c r="C68" s="563"/>
      <c r="D68" s="157"/>
      <c r="E68" s="19"/>
      <c r="F68" s="19"/>
      <c r="G68" s="19"/>
      <c r="H68" s="20"/>
      <c r="I68" s="390"/>
      <c r="J68" s="19"/>
      <c r="K68" s="19"/>
      <c r="L68" s="155"/>
      <c r="M68" s="20"/>
    </row>
    <row r="69" spans="2:13" x14ac:dyDescent="0.2">
      <c r="B69" s="295"/>
      <c r="C69" s="563"/>
      <c r="D69" s="157"/>
      <c r="E69" s="19"/>
      <c r="F69" s="19"/>
      <c r="G69" s="19"/>
      <c r="H69" s="20"/>
      <c r="I69" s="390"/>
      <c r="J69" s="19"/>
      <c r="K69" s="19"/>
      <c r="L69" s="155"/>
      <c r="M69" s="20"/>
    </row>
    <row r="70" spans="2:13" x14ac:dyDescent="0.2">
      <c r="B70" s="295"/>
      <c r="C70" s="563"/>
      <c r="D70" s="157"/>
      <c r="E70" s="19"/>
      <c r="F70" s="19"/>
      <c r="G70" s="19"/>
      <c r="H70" s="20"/>
      <c r="I70" s="390"/>
      <c r="J70" s="19"/>
      <c r="K70" s="19"/>
      <c r="L70" s="155"/>
      <c r="M70" s="20"/>
    </row>
    <row r="71" spans="2:13" x14ac:dyDescent="0.2">
      <c r="B71" s="295"/>
      <c r="C71" s="563"/>
      <c r="D71" s="157"/>
      <c r="E71" s="19"/>
      <c r="F71" s="19"/>
      <c r="G71" s="19"/>
      <c r="H71" s="20"/>
      <c r="I71" s="390"/>
      <c r="J71" s="19"/>
      <c r="K71" s="19"/>
      <c r="L71" s="155"/>
      <c r="M71" s="20"/>
    </row>
    <row r="72" spans="2:13" x14ac:dyDescent="0.2">
      <c r="B72" s="295"/>
      <c r="C72" s="563"/>
      <c r="D72" s="157"/>
      <c r="E72" s="19"/>
      <c r="F72" s="19"/>
      <c r="G72" s="19"/>
      <c r="H72" s="20"/>
      <c r="I72" s="390"/>
      <c r="J72" s="19"/>
      <c r="K72" s="19"/>
      <c r="L72" s="155"/>
      <c r="M72" s="20"/>
    </row>
    <row r="73" spans="2:13" x14ac:dyDescent="0.2">
      <c r="B73" s="295"/>
      <c r="C73" s="563"/>
      <c r="D73" s="157"/>
      <c r="E73" s="19"/>
      <c r="F73" s="19"/>
      <c r="G73" s="19"/>
      <c r="H73" s="20"/>
      <c r="I73" s="390"/>
      <c r="J73" s="19"/>
      <c r="K73" s="19"/>
      <c r="L73" s="155"/>
      <c r="M73" s="20"/>
    </row>
    <row r="74" spans="2:13" x14ac:dyDescent="0.2">
      <c r="B74" s="295"/>
      <c r="C74" s="563"/>
      <c r="D74" s="157"/>
      <c r="E74" s="19"/>
      <c r="F74" s="19"/>
      <c r="G74" s="19"/>
      <c r="H74" s="20"/>
      <c r="I74" s="390"/>
      <c r="J74" s="19"/>
      <c r="K74" s="19"/>
      <c r="L74" s="155"/>
      <c r="M74" s="20"/>
    </row>
    <row r="75" spans="2:13" x14ac:dyDescent="0.2">
      <c r="B75" s="295"/>
      <c r="C75" s="563"/>
      <c r="D75" s="157"/>
      <c r="E75" s="19"/>
      <c r="F75" s="19"/>
      <c r="G75" s="19"/>
      <c r="H75" s="20"/>
      <c r="I75" s="390"/>
      <c r="J75" s="19"/>
      <c r="K75" s="19"/>
      <c r="L75" s="155"/>
      <c r="M75" s="20"/>
    </row>
    <row r="76" spans="2:13" x14ac:dyDescent="0.2">
      <c r="B76" s="295"/>
      <c r="C76" s="563"/>
      <c r="D76" s="157"/>
      <c r="E76" s="19"/>
      <c r="F76" s="19"/>
      <c r="G76" s="19"/>
      <c r="H76" s="20"/>
      <c r="I76" s="390"/>
      <c r="J76" s="19"/>
      <c r="K76" s="19"/>
      <c r="L76" s="155"/>
      <c r="M76" s="20"/>
    </row>
    <row r="77" spans="2:13" x14ac:dyDescent="0.2">
      <c r="B77" s="295"/>
      <c r="C77" s="563"/>
      <c r="D77" s="157"/>
      <c r="E77" s="19"/>
      <c r="F77" s="19"/>
      <c r="G77" s="19"/>
      <c r="H77" s="20"/>
      <c r="I77" s="390"/>
      <c r="J77" s="19"/>
      <c r="K77" s="19"/>
      <c r="L77" s="155"/>
      <c r="M77" s="20"/>
    </row>
    <row r="78" spans="2:13" x14ac:dyDescent="0.2">
      <c r="B78" s="295"/>
      <c r="C78" s="563"/>
      <c r="D78" s="157"/>
      <c r="E78" s="19"/>
      <c r="F78" s="19"/>
      <c r="G78" s="19"/>
      <c r="H78" s="20"/>
      <c r="I78" s="390"/>
      <c r="J78" s="19"/>
      <c r="K78" s="19"/>
      <c r="L78" s="155"/>
      <c r="M78" s="20"/>
    </row>
    <row r="79" spans="2:13" x14ac:dyDescent="0.2">
      <c r="B79" s="295"/>
      <c r="C79" s="563"/>
      <c r="D79" s="157"/>
      <c r="E79" s="19"/>
      <c r="F79" s="19"/>
      <c r="G79" s="19"/>
      <c r="H79" s="20"/>
      <c r="I79" s="390"/>
      <c r="J79" s="19"/>
      <c r="K79" s="19"/>
      <c r="L79" s="155"/>
      <c r="M79" s="20"/>
    </row>
    <row r="80" spans="2:13" x14ac:dyDescent="0.2">
      <c r="B80" s="295"/>
      <c r="C80" s="563"/>
      <c r="D80" s="157"/>
      <c r="E80" s="19"/>
      <c r="F80" s="19"/>
      <c r="G80" s="19"/>
      <c r="H80" s="20"/>
      <c r="I80" s="390"/>
      <c r="J80" s="19"/>
      <c r="K80" s="19"/>
      <c r="L80" s="155"/>
      <c r="M80" s="20"/>
    </row>
    <row r="81" spans="2:13" x14ac:dyDescent="0.2">
      <c r="B81" s="295"/>
      <c r="C81" s="563"/>
      <c r="D81" s="157"/>
      <c r="E81" s="19"/>
      <c r="F81" s="19"/>
      <c r="G81" s="19"/>
      <c r="H81" s="20"/>
      <c r="I81" s="390"/>
      <c r="J81" s="19"/>
      <c r="K81" s="19"/>
      <c r="L81" s="155"/>
      <c r="M81" s="20"/>
    </row>
    <row r="82" spans="2:13" x14ac:dyDescent="0.2">
      <c r="B82" s="295"/>
      <c r="C82" s="563"/>
      <c r="D82" s="157"/>
      <c r="E82" s="19"/>
      <c r="F82" s="19"/>
      <c r="G82" s="19"/>
      <c r="H82" s="20"/>
      <c r="I82" s="390"/>
      <c r="J82" s="19"/>
      <c r="K82" s="19"/>
      <c r="L82" s="155"/>
      <c r="M82" s="20"/>
    </row>
    <row r="83" spans="2:13" x14ac:dyDescent="0.2">
      <c r="B83" s="295"/>
      <c r="C83" s="563"/>
      <c r="D83" s="157"/>
      <c r="E83" s="19"/>
      <c r="F83" s="19"/>
      <c r="G83" s="19"/>
      <c r="H83" s="20"/>
      <c r="I83" s="390"/>
      <c r="J83" s="19"/>
      <c r="K83" s="19"/>
      <c r="L83" s="155"/>
      <c r="M83" s="20"/>
    </row>
    <row r="84" spans="2:13" x14ac:dyDescent="0.2">
      <c r="B84" s="295"/>
      <c r="C84" s="563"/>
      <c r="D84" s="157"/>
      <c r="E84" s="19"/>
      <c r="F84" s="19"/>
      <c r="G84" s="19"/>
      <c r="H84" s="20"/>
      <c r="I84" s="390"/>
      <c r="J84" s="19"/>
      <c r="K84" s="19"/>
      <c r="L84" s="155"/>
      <c r="M84" s="20"/>
    </row>
    <row r="85" spans="2:13" x14ac:dyDescent="0.2">
      <c r="B85" s="295"/>
      <c r="C85" s="563"/>
      <c r="D85" s="157"/>
      <c r="E85" s="19"/>
      <c r="F85" s="19"/>
      <c r="G85" s="19"/>
      <c r="H85" s="20"/>
      <c r="I85" s="390"/>
      <c r="J85" s="19"/>
      <c r="K85" s="19"/>
      <c r="L85" s="155"/>
      <c r="M85" s="20"/>
    </row>
    <row r="86" spans="2:13" x14ac:dyDescent="0.2">
      <c r="B86" s="295"/>
      <c r="C86" s="563"/>
      <c r="D86" s="157"/>
      <c r="E86" s="19"/>
      <c r="F86" s="19"/>
      <c r="G86" s="19"/>
      <c r="H86" s="20"/>
      <c r="I86" s="390"/>
      <c r="J86" s="19"/>
      <c r="K86" s="19"/>
      <c r="L86" s="155"/>
      <c r="M86" s="20"/>
    </row>
    <row r="87" spans="2:13" x14ac:dyDescent="0.2">
      <c r="B87" s="295"/>
      <c r="C87" s="563"/>
      <c r="D87" s="157"/>
      <c r="E87" s="19"/>
      <c r="F87" s="19"/>
      <c r="G87" s="19"/>
      <c r="H87" s="20"/>
      <c r="I87" s="390"/>
      <c r="J87" s="19"/>
      <c r="K87" s="19"/>
      <c r="L87" s="155"/>
      <c r="M87" s="20"/>
    </row>
    <row r="88" spans="2:13" x14ac:dyDescent="0.2">
      <c r="B88" s="295"/>
      <c r="C88" s="563"/>
      <c r="D88" s="157"/>
      <c r="E88" s="19"/>
      <c r="F88" s="19"/>
      <c r="G88" s="19"/>
      <c r="H88" s="20"/>
      <c r="I88" s="390"/>
      <c r="J88" s="19"/>
      <c r="K88" s="19"/>
      <c r="L88" s="155"/>
      <c r="M88" s="20"/>
    </row>
    <row r="89" spans="2:13" x14ac:dyDescent="0.2">
      <c r="B89" s="295"/>
      <c r="C89" s="563"/>
      <c r="D89" s="157"/>
      <c r="E89" s="19"/>
      <c r="F89" s="19"/>
      <c r="G89" s="19"/>
      <c r="H89" s="20"/>
      <c r="I89" s="390"/>
      <c r="J89" s="19"/>
      <c r="K89" s="19"/>
      <c r="L89" s="155"/>
      <c r="M89" s="20"/>
    </row>
    <row r="90" spans="2:13" x14ac:dyDescent="0.2">
      <c r="B90" s="295"/>
      <c r="C90" s="563"/>
      <c r="D90" s="157"/>
      <c r="E90" s="19"/>
      <c r="F90" s="19"/>
      <c r="G90" s="19"/>
      <c r="H90" s="20"/>
      <c r="I90" s="390"/>
      <c r="J90" s="19"/>
      <c r="K90" s="19"/>
      <c r="L90" s="155"/>
      <c r="M90" s="20"/>
    </row>
    <row r="91" spans="2:13" x14ac:dyDescent="0.2">
      <c r="B91" s="295"/>
      <c r="C91" s="563"/>
      <c r="D91" s="157"/>
      <c r="E91" s="19"/>
      <c r="F91" s="19"/>
      <c r="G91" s="19"/>
      <c r="H91" s="20"/>
      <c r="I91" s="390"/>
      <c r="J91" s="19"/>
      <c r="K91" s="19"/>
      <c r="L91" s="155"/>
      <c r="M91" s="20"/>
    </row>
    <row r="92" spans="2:13" x14ac:dyDescent="0.2">
      <c r="B92" s="295"/>
      <c r="C92" s="563"/>
      <c r="D92" s="157"/>
      <c r="E92" s="19"/>
      <c r="F92" s="19"/>
      <c r="G92" s="19"/>
      <c r="H92" s="20"/>
      <c r="I92" s="390"/>
      <c r="J92" s="19"/>
      <c r="K92" s="19"/>
      <c r="L92" s="155"/>
      <c r="M92" s="20"/>
    </row>
    <row r="93" spans="2:13" x14ac:dyDescent="0.2">
      <c r="B93" s="295"/>
      <c r="C93" s="563"/>
      <c r="D93" s="157"/>
      <c r="E93" s="19"/>
      <c r="F93" s="19"/>
      <c r="G93" s="19"/>
      <c r="H93" s="20"/>
      <c r="I93" s="390"/>
      <c r="J93" s="19"/>
      <c r="K93" s="19"/>
      <c r="L93" s="155"/>
      <c r="M93" s="20"/>
    </row>
    <row r="94" spans="2:13" x14ac:dyDescent="0.2">
      <c r="B94" s="295"/>
      <c r="C94" s="563"/>
      <c r="D94" s="157"/>
      <c r="E94" s="19"/>
      <c r="F94" s="19"/>
      <c r="G94" s="19"/>
      <c r="H94" s="20"/>
      <c r="I94" s="390"/>
      <c r="J94" s="19"/>
      <c r="K94" s="19"/>
      <c r="L94" s="155"/>
      <c r="M94" s="20"/>
    </row>
    <row r="95" spans="2:13" x14ac:dyDescent="0.2">
      <c r="B95" s="295"/>
      <c r="C95" s="563"/>
      <c r="D95" s="157"/>
      <c r="E95" s="19"/>
      <c r="F95" s="19"/>
      <c r="G95" s="19"/>
      <c r="H95" s="20"/>
      <c r="I95" s="390"/>
      <c r="J95" s="19"/>
      <c r="K95" s="19"/>
      <c r="L95" s="155"/>
      <c r="M95" s="20"/>
    </row>
    <row r="96" spans="2:13" x14ac:dyDescent="0.2">
      <c r="B96" s="295"/>
      <c r="C96" s="563"/>
      <c r="D96" s="157"/>
      <c r="E96" s="19"/>
      <c r="F96" s="19"/>
      <c r="G96" s="19"/>
      <c r="H96" s="20"/>
      <c r="I96" s="390"/>
      <c r="J96" s="19"/>
      <c r="K96" s="19"/>
      <c r="L96" s="155"/>
      <c r="M96" s="20"/>
    </row>
    <row r="97" spans="2:13" x14ac:dyDescent="0.2">
      <c r="B97" s="295"/>
      <c r="C97" s="563"/>
      <c r="D97" s="157"/>
      <c r="E97" s="19"/>
      <c r="F97" s="19"/>
      <c r="G97" s="19"/>
      <c r="H97" s="20"/>
      <c r="I97" s="390"/>
      <c r="J97" s="19"/>
      <c r="K97" s="19"/>
      <c r="L97" s="155"/>
      <c r="M97" s="20"/>
    </row>
    <row r="98" spans="2:13" x14ac:dyDescent="0.2">
      <c r="B98" s="295"/>
      <c r="C98" s="563"/>
      <c r="D98" s="157"/>
      <c r="E98" s="19"/>
      <c r="F98" s="19"/>
      <c r="G98" s="19"/>
      <c r="H98" s="20"/>
      <c r="I98" s="390"/>
      <c r="J98" s="19"/>
      <c r="K98" s="19"/>
      <c r="L98" s="155"/>
      <c r="M98" s="20"/>
    </row>
    <row r="99" spans="2:13" x14ac:dyDescent="0.2">
      <c r="B99" s="295"/>
      <c r="C99" s="563"/>
      <c r="D99" s="157"/>
      <c r="E99" s="19"/>
      <c r="F99" s="19"/>
      <c r="G99" s="19"/>
      <c r="H99" s="20"/>
      <c r="I99" s="390"/>
      <c r="J99" s="19"/>
      <c r="K99" s="19"/>
      <c r="L99" s="155"/>
      <c r="M99" s="20"/>
    </row>
    <row r="100" spans="2:13" x14ac:dyDescent="0.2">
      <c r="B100" s="295"/>
      <c r="C100" s="563"/>
      <c r="D100" s="157"/>
      <c r="E100" s="19"/>
      <c r="F100" s="19"/>
      <c r="G100" s="19"/>
      <c r="H100" s="20"/>
      <c r="I100" s="390"/>
      <c r="J100" s="19"/>
      <c r="K100" s="19"/>
      <c r="L100" s="155"/>
      <c r="M100" s="20"/>
    </row>
    <row r="101" spans="2:13" x14ac:dyDescent="0.2">
      <c r="B101" s="295"/>
      <c r="C101" s="563"/>
      <c r="D101" s="157"/>
      <c r="E101" s="19"/>
      <c r="F101" s="19"/>
      <c r="G101" s="19"/>
      <c r="H101" s="20"/>
      <c r="I101" s="390"/>
      <c r="J101" s="19"/>
      <c r="K101" s="19"/>
      <c r="L101" s="155"/>
      <c r="M101" s="20"/>
    </row>
    <row r="102" spans="2:13" x14ac:dyDescent="0.2">
      <c r="B102" s="295"/>
      <c r="C102" s="563"/>
      <c r="D102" s="157"/>
      <c r="E102" s="19"/>
      <c r="F102" s="19"/>
      <c r="G102" s="19"/>
      <c r="H102" s="20"/>
      <c r="I102" s="390"/>
      <c r="J102" s="19"/>
      <c r="K102" s="19"/>
      <c r="L102" s="155"/>
      <c r="M102" s="20"/>
    </row>
    <row r="103" spans="2:13" x14ac:dyDescent="0.2">
      <c r="B103" s="295"/>
      <c r="C103" s="563"/>
      <c r="D103" s="157"/>
      <c r="E103" s="19"/>
      <c r="F103" s="19"/>
      <c r="G103" s="19"/>
      <c r="H103" s="20"/>
      <c r="I103" s="390"/>
      <c r="J103" s="19"/>
      <c r="K103" s="19"/>
      <c r="L103" s="155"/>
      <c r="M103" s="20"/>
    </row>
    <row r="104" spans="2:13" x14ac:dyDescent="0.2">
      <c r="B104" s="295"/>
      <c r="C104" s="563"/>
      <c r="D104" s="157"/>
      <c r="E104" s="19"/>
      <c r="F104" s="19"/>
      <c r="G104" s="19"/>
      <c r="H104" s="20"/>
      <c r="I104" s="390"/>
      <c r="J104" s="19"/>
      <c r="K104" s="19"/>
      <c r="L104" s="155"/>
      <c r="M104" s="20"/>
    </row>
    <row r="105" spans="2:13" x14ac:dyDescent="0.2">
      <c r="B105" s="295"/>
      <c r="C105" s="563"/>
      <c r="D105" s="157"/>
      <c r="E105" s="19"/>
      <c r="F105" s="19"/>
      <c r="G105" s="19"/>
      <c r="H105" s="20"/>
      <c r="I105" s="390"/>
      <c r="J105" s="19"/>
      <c r="K105" s="19"/>
      <c r="L105" s="155"/>
      <c r="M105" s="20"/>
    </row>
    <row r="106" spans="2:13" x14ac:dyDescent="0.2">
      <c r="B106" s="295"/>
      <c r="C106" s="563"/>
      <c r="D106" s="157"/>
      <c r="E106" s="19"/>
      <c r="F106" s="19"/>
      <c r="G106" s="19"/>
      <c r="H106" s="20"/>
      <c r="I106" s="390"/>
      <c r="J106" s="19"/>
      <c r="K106" s="19"/>
      <c r="L106" s="155"/>
      <c r="M106" s="20"/>
    </row>
    <row r="107" spans="2:13" x14ac:dyDescent="0.2">
      <c r="B107" s="295"/>
      <c r="C107" s="563"/>
      <c r="D107" s="157"/>
      <c r="E107" s="19"/>
      <c r="F107" s="19"/>
      <c r="G107" s="19"/>
      <c r="H107" s="20"/>
      <c r="I107" s="390"/>
      <c r="J107" s="19"/>
      <c r="K107" s="19"/>
      <c r="L107" s="155"/>
      <c r="M107" s="20"/>
    </row>
    <row r="108" spans="2:13" x14ac:dyDescent="0.2">
      <c r="B108" s="295"/>
      <c r="C108" s="563"/>
      <c r="D108" s="157"/>
      <c r="E108" s="19"/>
      <c r="F108" s="19"/>
      <c r="G108" s="19"/>
      <c r="H108" s="20"/>
      <c r="I108" s="390"/>
      <c r="J108" s="19"/>
      <c r="K108" s="19"/>
      <c r="L108" s="155"/>
      <c r="M108" s="20"/>
    </row>
    <row r="109" spans="2:13" x14ac:dyDescent="0.2">
      <c r="B109" s="295"/>
      <c r="C109" s="563"/>
      <c r="D109" s="157"/>
      <c r="E109" s="19"/>
      <c r="F109" s="19"/>
      <c r="G109" s="19"/>
      <c r="H109" s="20"/>
      <c r="I109" s="390"/>
      <c r="J109" s="19"/>
      <c r="K109" s="19"/>
      <c r="L109" s="155"/>
      <c r="M109" s="20"/>
    </row>
    <row r="110" spans="2:13" x14ac:dyDescent="0.2">
      <c r="B110" s="295"/>
      <c r="C110" s="563"/>
      <c r="D110" s="157"/>
      <c r="E110" s="19"/>
      <c r="F110" s="19"/>
      <c r="G110" s="19"/>
      <c r="H110" s="20"/>
      <c r="I110" s="390"/>
      <c r="J110" s="19"/>
      <c r="K110" s="19"/>
      <c r="L110" s="155"/>
      <c r="M110" s="20"/>
    </row>
    <row r="111" spans="2:13" x14ac:dyDescent="0.2">
      <c r="B111" s="295"/>
      <c r="C111" s="563"/>
      <c r="D111" s="157"/>
      <c r="E111" s="19"/>
      <c r="F111" s="19"/>
      <c r="G111" s="19"/>
      <c r="H111" s="20"/>
      <c r="I111" s="390"/>
      <c r="J111" s="19"/>
      <c r="K111" s="19"/>
      <c r="L111" s="155"/>
      <c r="M111" s="20"/>
    </row>
    <row r="112" spans="2:13" x14ac:dyDescent="0.2">
      <c r="B112" s="295"/>
      <c r="C112" s="563"/>
      <c r="D112" s="157"/>
      <c r="E112" s="19"/>
      <c r="F112" s="19"/>
      <c r="G112" s="19"/>
      <c r="H112" s="20"/>
      <c r="I112" s="390"/>
      <c r="J112" s="19"/>
      <c r="K112" s="19"/>
      <c r="L112" s="155"/>
      <c r="M112" s="20"/>
    </row>
    <row r="113" spans="2:13" x14ac:dyDescent="0.2">
      <c r="B113" s="295"/>
      <c r="C113" s="563"/>
      <c r="D113" s="157"/>
      <c r="E113" s="19"/>
      <c r="F113" s="19"/>
      <c r="G113" s="19"/>
      <c r="H113" s="20"/>
      <c r="I113" s="390"/>
      <c r="J113" s="19"/>
      <c r="K113" s="19"/>
      <c r="L113" s="155"/>
      <c r="M113" s="20"/>
    </row>
    <row r="114" spans="2:13" x14ac:dyDescent="0.2">
      <c r="B114" s="295"/>
      <c r="C114" s="563"/>
      <c r="D114" s="157"/>
      <c r="E114" s="19"/>
      <c r="F114" s="19"/>
      <c r="G114" s="19"/>
      <c r="H114" s="20"/>
      <c r="I114" s="390"/>
      <c r="J114" s="19"/>
      <c r="K114" s="19"/>
      <c r="L114" s="155"/>
      <c r="M114" s="20"/>
    </row>
    <row r="115" spans="2:13" x14ac:dyDescent="0.2">
      <c r="B115" s="295"/>
      <c r="C115" s="563"/>
      <c r="D115" s="157"/>
      <c r="E115" s="19"/>
      <c r="F115" s="19"/>
      <c r="G115" s="19"/>
      <c r="H115" s="20"/>
      <c r="I115" s="390"/>
      <c r="J115" s="19"/>
      <c r="K115" s="19"/>
      <c r="L115" s="155"/>
      <c r="M115" s="20"/>
    </row>
    <row r="116" spans="2:13" x14ac:dyDescent="0.2">
      <c r="B116" s="295"/>
      <c r="C116" s="563"/>
      <c r="D116" s="157"/>
      <c r="E116" s="19"/>
      <c r="F116" s="19"/>
      <c r="G116" s="19"/>
      <c r="H116" s="20"/>
      <c r="I116" s="390"/>
      <c r="J116" s="19"/>
      <c r="K116" s="19"/>
      <c r="L116" s="155"/>
      <c r="M116" s="20"/>
    </row>
    <row r="117" spans="2:13" x14ac:dyDescent="0.2">
      <c r="B117" s="295"/>
      <c r="C117" s="563"/>
      <c r="D117" s="157"/>
      <c r="E117" s="19"/>
      <c r="F117" s="19"/>
      <c r="G117" s="19"/>
      <c r="H117" s="20"/>
      <c r="I117" s="390"/>
      <c r="J117" s="19"/>
      <c r="K117" s="19"/>
      <c r="L117" s="155"/>
      <c r="M117" s="20"/>
    </row>
    <row r="118" spans="2:13" x14ac:dyDescent="0.2">
      <c r="B118" s="295"/>
      <c r="C118" s="563"/>
      <c r="D118" s="157"/>
      <c r="E118" s="19"/>
      <c r="F118" s="19"/>
      <c r="G118" s="19"/>
      <c r="H118" s="20"/>
      <c r="I118" s="390"/>
      <c r="J118" s="19"/>
      <c r="K118" s="19"/>
      <c r="L118" s="155"/>
      <c r="M118" s="20"/>
    </row>
    <row r="119" spans="2:13" x14ac:dyDescent="0.2">
      <c r="B119" s="295"/>
      <c r="C119" s="563"/>
      <c r="D119" s="157"/>
      <c r="E119" s="19"/>
      <c r="F119" s="19"/>
      <c r="G119" s="19"/>
      <c r="H119" s="20"/>
      <c r="I119" s="390"/>
      <c r="J119" s="19"/>
      <c r="K119" s="19"/>
      <c r="L119" s="155"/>
      <c r="M119" s="20"/>
    </row>
    <row r="120" spans="2:13" x14ac:dyDescent="0.2">
      <c r="B120" s="295"/>
      <c r="C120" s="563"/>
      <c r="D120" s="157"/>
      <c r="E120" s="19"/>
      <c r="F120" s="19"/>
      <c r="G120" s="19"/>
      <c r="H120" s="20"/>
      <c r="I120" s="390"/>
      <c r="J120" s="19"/>
      <c r="K120" s="19"/>
      <c r="L120" s="155"/>
      <c r="M120" s="20"/>
    </row>
    <row r="121" spans="2:13" x14ac:dyDescent="0.2">
      <c r="B121" s="295"/>
      <c r="C121" s="563"/>
      <c r="D121" s="157"/>
      <c r="E121" s="19"/>
      <c r="F121" s="19"/>
      <c r="G121" s="19"/>
      <c r="H121" s="20"/>
      <c r="I121" s="390"/>
      <c r="J121" s="19"/>
      <c r="K121" s="19"/>
      <c r="L121" s="155"/>
      <c r="M121" s="20"/>
    </row>
    <row r="122" spans="2:13" x14ac:dyDescent="0.2">
      <c r="B122" s="295"/>
      <c r="C122" s="563"/>
      <c r="D122" s="157"/>
      <c r="E122" s="19"/>
      <c r="F122" s="19"/>
      <c r="G122" s="19"/>
      <c r="H122" s="20"/>
      <c r="I122" s="390"/>
      <c r="J122" s="19"/>
      <c r="K122" s="19"/>
      <c r="L122" s="155"/>
      <c r="M122" s="20"/>
    </row>
    <row r="123" spans="2:13" x14ac:dyDescent="0.2">
      <c r="B123" s="295"/>
      <c r="C123" s="563"/>
      <c r="D123" s="157"/>
      <c r="E123" s="19"/>
      <c r="F123" s="19"/>
      <c r="G123" s="19"/>
      <c r="H123" s="20"/>
      <c r="I123" s="390"/>
      <c r="J123" s="19"/>
      <c r="K123" s="19"/>
      <c r="L123" s="155"/>
      <c r="M123" s="20"/>
    </row>
    <row r="124" spans="2:13" x14ac:dyDescent="0.2">
      <c r="B124" s="295"/>
      <c r="C124" s="563"/>
      <c r="D124" s="157"/>
      <c r="E124" s="19"/>
      <c r="F124" s="19"/>
      <c r="G124" s="19"/>
      <c r="H124" s="20"/>
      <c r="I124" s="390"/>
      <c r="J124" s="19"/>
      <c r="K124" s="19"/>
      <c r="L124" s="155"/>
      <c r="M124" s="20"/>
    </row>
    <row r="125" spans="2:13" x14ac:dyDescent="0.2">
      <c r="B125" s="295"/>
      <c r="C125" s="563"/>
      <c r="D125" s="157"/>
      <c r="E125" s="19"/>
      <c r="F125" s="19"/>
      <c r="G125" s="19"/>
      <c r="H125" s="20"/>
      <c r="I125" s="390"/>
      <c r="J125" s="19"/>
      <c r="K125" s="19"/>
      <c r="L125" s="155"/>
      <c r="M125" s="20"/>
    </row>
    <row r="126" spans="2:13" x14ac:dyDescent="0.2">
      <c r="B126" s="295"/>
      <c r="C126" s="563"/>
      <c r="D126" s="157"/>
      <c r="E126" s="19"/>
      <c r="F126" s="19"/>
      <c r="G126" s="19"/>
      <c r="H126" s="20"/>
      <c r="I126" s="390"/>
      <c r="J126" s="19"/>
      <c r="K126" s="19"/>
      <c r="L126" s="155"/>
      <c r="M126" s="20"/>
    </row>
    <row r="127" spans="2:13" x14ac:dyDescent="0.2">
      <c r="B127" s="295"/>
      <c r="C127" s="563"/>
      <c r="D127" s="157"/>
      <c r="E127" s="19"/>
      <c r="F127" s="19"/>
      <c r="G127" s="19"/>
      <c r="H127" s="20"/>
      <c r="I127" s="390"/>
      <c r="J127" s="19"/>
      <c r="K127" s="19"/>
      <c r="L127" s="155"/>
      <c r="M127" s="20"/>
    </row>
    <row r="128" spans="2:13" x14ac:dyDescent="0.2">
      <c r="B128" s="295"/>
      <c r="C128" s="563"/>
      <c r="D128" s="157"/>
      <c r="E128" s="19"/>
      <c r="F128" s="19"/>
      <c r="G128" s="19"/>
      <c r="H128" s="20"/>
      <c r="I128" s="390"/>
      <c r="J128" s="19"/>
      <c r="K128" s="19"/>
      <c r="L128" s="155"/>
      <c r="M128" s="20"/>
    </row>
    <row r="129" spans="2:13" x14ac:dyDescent="0.2">
      <c r="B129" s="295"/>
      <c r="C129" s="563"/>
      <c r="D129" s="157"/>
      <c r="E129" s="19"/>
      <c r="F129" s="19"/>
      <c r="G129" s="19"/>
      <c r="H129" s="20"/>
      <c r="I129" s="390"/>
      <c r="J129" s="19"/>
      <c r="K129" s="19"/>
      <c r="L129" s="155"/>
      <c r="M129" s="20"/>
    </row>
    <row r="130" spans="2:13" ht="13.5" thickBot="1" x14ac:dyDescent="0.25">
      <c r="B130" s="296"/>
      <c r="C130" s="564"/>
      <c r="D130" s="190"/>
      <c r="E130" s="21"/>
      <c r="F130" s="21"/>
      <c r="G130" s="21"/>
      <c r="H130" s="22"/>
      <c r="I130" s="391"/>
      <c r="J130" s="21"/>
      <c r="K130" s="21"/>
      <c r="L130" s="156"/>
      <c r="M130" s="22"/>
    </row>
    <row r="131" spans="2:13" x14ac:dyDescent="0.2">
      <c r="B131" s="59"/>
      <c r="C131" s="60"/>
      <c r="D131" s="57"/>
    </row>
    <row r="132" spans="2:13" x14ac:dyDescent="0.2">
      <c r="B132" s="59"/>
      <c r="C132" s="60"/>
      <c r="D132" s="57"/>
    </row>
    <row r="133" spans="2:13" x14ac:dyDescent="0.2">
      <c r="B133" s="59"/>
      <c r="C133" s="60"/>
      <c r="D133" s="57"/>
    </row>
    <row r="134" spans="2:13" x14ac:dyDescent="0.2">
      <c r="B134" s="59"/>
      <c r="C134" s="60"/>
      <c r="D134" s="57"/>
    </row>
    <row r="135" spans="2:13" x14ac:dyDescent="0.2">
      <c r="B135" s="59"/>
      <c r="C135" s="60"/>
      <c r="D135" s="57"/>
    </row>
    <row r="136" spans="2:13" x14ac:dyDescent="0.2">
      <c r="B136" s="59"/>
      <c r="C136" s="60"/>
      <c r="D136" s="57"/>
    </row>
    <row r="137" spans="2:13" x14ac:dyDescent="0.2">
      <c r="B137" s="59"/>
      <c r="C137" s="60"/>
      <c r="D137" s="57"/>
    </row>
    <row r="138" spans="2:13" x14ac:dyDescent="0.2">
      <c r="B138" s="59"/>
      <c r="C138" s="60"/>
      <c r="D138" s="57"/>
    </row>
    <row r="139" spans="2:13" x14ac:dyDescent="0.2">
      <c r="B139" s="59"/>
      <c r="C139" s="60"/>
      <c r="D139" s="57"/>
    </row>
    <row r="140" spans="2:13" x14ac:dyDescent="0.2">
      <c r="B140" s="59"/>
      <c r="C140" s="60"/>
      <c r="D140" s="57"/>
    </row>
    <row r="141" spans="2:13" x14ac:dyDescent="0.2">
      <c r="B141" s="59"/>
      <c r="C141" s="60"/>
      <c r="D141" s="57"/>
    </row>
    <row r="142" spans="2:13" x14ac:dyDescent="0.2">
      <c r="B142" s="59"/>
      <c r="C142" s="60"/>
      <c r="D142" s="57"/>
    </row>
    <row r="143" spans="2:13" x14ac:dyDescent="0.2">
      <c r="B143" s="59"/>
      <c r="C143" s="60"/>
      <c r="D143" s="57"/>
    </row>
    <row r="144" spans="2:13" x14ac:dyDescent="0.2">
      <c r="B144" s="59"/>
      <c r="C144" s="60"/>
      <c r="D144" s="57"/>
    </row>
    <row r="145" spans="2:4" x14ac:dyDescent="0.2">
      <c r="B145" s="59"/>
      <c r="C145" s="60"/>
      <c r="D145" s="57"/>
    </row>
    <row r="146" spans="2:4" x14ac:dyDescent="0.2">
      <c r="B146" s="59"/>
      <c r="C146" s="60"/>
      <c r="D146" s="57"/>
    </row>
    <row r="147" spans="2:4" x14ac:dyDescent="0.2">
      <c r="B147" s="59"/>
      <c r="C147" s="60"/>
      <c r="D147" s="57"/>
    </row>
    <row r="148" spans="2:4" x14ac:dyDescent="0.2">
      <c r="B148" s="59"/>
      <c r="C148" s="60"/>
      <c r="D148" s="57"/>
    </row>
    <row r="149" spans="2:4" x14ac:dyDescent="0.2">
      <c r="B149" s="59"/>
      <c r="C149" s="60"/>
      <c r="D149" s="57"/>
    </row>
    <row r="150" spans="2:4" x14ac:dyDescent="0.2">
      <c r="B150" s="59"/>
      <c r="C150" s="60"/>
      <c r="D150" s="57"/>
    </row>
    <row r="151" spans="2:4" x14ac:dyDescent="0.2">
      <c r="B151" s="59"/>
      <c r="C151" s="60"/>
      <c r="D151" s="57"/>
    </row>
    <row r="152" spans="2:4" x14ac:dyDescent="0.2">
      <c r="B152" s="59"/>
      <c r="C152" s="60"/>
      <c r="D152" s="57"/>
    </row>
    <row r="153" spans="2:4" x14ac:dyDescent="0.2">
      <c r="B153" s="59"/>
      <c r="C153" s="60"/>
      <c r="D153" s="57"/>
    </row>
    <row r="154" spans="2:4" x14ac:dyDescent="0.2">
      <c r="B154" s="59"/>
      <c r="C154" s="60"/>
      <c r="D154" s="57"/>
    </row>
    <row r="155" spans="2:4" x14ac:dyDescent="0.2">
      <c r="B155" s="59"/>
      <c r="C155" s="60"/>
      <c r="D155" s="57"/>
    </row>
    <row r="156" spans="2:4" x14ac:dyDescent="0.2">
      <c r="B156" s="59"/>
      <c r="C156" s="60"/>
      <c r="D156" s="57"/>
    </row>
    <row r="157" spans="2:4" x14ac:dyDescent="0.2">
      <c r="B157" s="59"/>
      <c r="C157" s="60"/>
      <c r="D157" s="57"/>
    </row>
    <row r="158" spans="2:4" x14ac:dyDescent="0.2">
      <c r="B158" s="59"/>
      <c r="C158" s="60"/>
      <c r="D158" s="57"/>
    </row>
    <row r="159" spans="2:4" x14ac:dyDescent="0.2">
      <c r="B159" s="59"/>
      <c r="C159" s="60"/>
      <c r="D159" s="57"/>
    </row>
    <row r="160" spans="2:4" x14ac:dyDescent="0.2">
      <c r="B160" s="59"/>
      <c r="C160" s="60"/>
      <c r="D160" s="57"/>
    </row>
    <row r="161" spans="2:4" x14ac:dyDescent="0.2">
      <c r="B161" s="59"/>
      <c r="C161" s="60"/>
      <c r="D161" s="57"/>
    </row>
    <row r="162" spans="2:4" x14ac:dyDescent="0.2">
      <c r="B162" s="59"/>
      <c r="C162" s="60"/>
      <c r="D162" s="57"/>
    </row>
    <row r="163" spans="2:4" x14ac:dyDescent="0.2">
      <c r="B163" s="59"/>
      <c r="C163" s="60"/>
      <c r="D163" s="57"/>
    </row>
    <row r="164" spans="2:4" x14ac:dyDescent="0.2">
      <c r="B164" s="59"/>
      <c r="C164" s="60"/>
      <c r="D164" s="57"/>
    </row>
    <row r="165" spans="2:4" x14ac:dyDescent="0.2">
      <c r="B165" s="59"/>
      <c r="C165" s="60"/>
      <c r="D165" s="57"/>
    </row>
    <row r="166" spans="2:4" x14ac:dyDescent="0.2">
      <c r="B166" s="59"/>
      <c r="C166" s="60"/>
      <c r="D166" s="57"/>
    </row>
    <row r="167" spans="2:4" x14ac:dyDescent="0.2">
      <c r="B167" s="59"/>
      <c r="C167" s="60"/>
      <c r="D167" s="57"/>
    </row>
    <row r="168" spans="2:4" x14ac:dyDescent="0.2">
      <c r="B168" s="59"/>
      <c r="C168" s="60"/>
      <c r="D168" s="57"/>
    </row>
    <row r="169" spans="2:4" x14ac:dyDescent="0.2">
      <c r="B169" s="59"/>
      <c r="C169" s="60"/>
      <c r="D169" s="57"/>
    </row>
    <row r="170" spans="2:4" x14ac:dyDescent="0.2">
      <c r="B170" s="59"/>
      <c r="C170" s="60"/>
      <c r="D170" s="57"/>
    </row>
    <row r="171" spans="2:4" x14ac:dyDescent="0.2">
      <c r="B171" s="59"/>
      <c r="C171" s="60"/>
      <c r="D171" s="57"/>
    </row>
    <row r="172" spans="2:4" x14ac:dyDescent="0.2">
      <c r="B172" s="59"/>
      <c r="C172" s="60"/>
      <c r="D172" s="57"/>
    </row>
    <row r="173" spans="2:4" x14ac:dyDescent="0.2">
      <c r="B173" s="59"/>
      <c r="C173" s="60"/>
      <c r="D173" s="57"/>
    </row>
    <row r="174" spans="2:4" x14ac:dyDescent="0.2">
      <c r="B174" s="59"/>
      <c r="C174" s="60"/>
      <c r="D174" s="57"/>
    </row>
    <row r="175" spans="2:4" x14ac:dyDescent="0.2">
      <c r="B175" s="59"/>
      <c r="C175" s="60"/>
      <c r="D175" s="57"/>
    </row>
    <row r="176" spans="2:4" x14ac:dyDescent="0.2">
      <c r="B176" s="59"/>
      <c r="C176" s="60"/>
      <c r="D176" s="57"/>
    </row>
    <row r="177" spans="2:4" x14ac:dyDescent="0.2">
      <c r="B177" s="59"/>
      <c r="C177" s="60"/>
      <c r="D177" s="57"/>
    </row>
    <row r="178" spans="2:4" x14ac:dyDescent="0.2">
      <c r="B178" s="59"/>
      <c r="C178" s="60"/>
      <c r="D178" s="57"/>
    </row>
    <row r="179" spans="2:4" x14ac:dyDescent="0.2">
      <c r="B179" s="59"/>
      <c r="C179" s="60"/>
      <c r="D179" s="57"/>
    </row>
    <row r="180" spans="2:4" x14ac:dyDescent="0.2">
      <c r="B180" s="59"/>
      <c r="C180" s="60"/>
      <c r="D180" s="57"/>
    </row>
    <row r="181" spans="2:4" x14ac:dyDescent="0.2">
      <c r="B181" s="59"/>
      <c r="C181" s="60"/>
      <c r="D181" s="57"/>
    </row>
    <row r="182" spans="2:4" x14ac:dyDescent="0.2">
      <c r="B182" s="59"/>
      <c r="C182" s="60"/>
      <c r="D182" s="57"/>
    </row>
    <row r="183" spans="2:4" x14ac:dyDescent="0.2">
      <c r="B183" s="59"/>
      <c r="C183" s="60"/>
      <c r="D183" s="57"/>
    </row>
    <row r="184" spans="2:4" x14ac:dyDescent="0.2">
      <c r="B184" s="59"/>
      <c r="C184" s="60"/>
      <c r="D184" s="57"/>
    </row>
    <row r="185" spans="2:4" x14ac:dyDescent="0.2">
      <c r="B185" s="59"/>
      <c r="C185" s="60"/>
      <c r="D185" s="57"/>
    </row>
    <row r="186" spans="2:4" x14ac:dyDescent="0.2">
      <c r="B186" s="59"/>
      <c r="C186" s="60"/>
      <c r="D186" s="57"/>
    </row>
    <row r="187" spans="2:4" x14ac:dyDescent="0.2">
      <c r="B187" s="59"/>
      <c r="C187" s="60"/>
      <c r="D187" s="57"/>
    </row>
    <row r="188" spans="2:4" x14ac:dyDescent="0.2">
      <c r="B188" s="59"/>
      <c r="C188" s="60"/>
      <c r="D188" s="57"/>
    </row>
    <row r="189" spans="2:4" x14ac:dyDescent="0.2">
      <c r="B189" s="59"/>
      <c r="C189" s="60"/>
      <c r="D189" s="57"/>
    </row>
    <row r="190" spans="2:4" x14ac:dyDescent="0.2">
      <c r="B190" s="59"/>
      <c r="C190" s="60"/>
      <c r="D190" s="57"/>
    </row>
    <row r="191" spans="2:4" x14ac:dyDescent="0.2">
      <c r="B191" s="59"/>
      <c r="C191" s="60"/>
      <c r="D191" s="57"/>
    </row>
    <row r="192" spans="2:4" x14ac:dyDescent="0.2">
      <c r="B192" s="59"/>
      <c r="C192" s="60"/>
      <c r="D192" s="57"/>
    </row>
    <row r="193" spans="2:4" x14ac:dyDescent="0.2">
      <c r="B193" s="59"/>
      <c r="C193" s="60"/>
      <c r="D193" s="57"/>
    </row>
    <row r="194" spans="2:4" x14ac:dyDescent="0.2">
      <c r="B194" s="59"/>
      <c r="C194" s="60"/>
      <c r="D194" s="57"/>
    </row>
    <row r="195" spans="2:4" x14ac:dyDescent="0.2">
      <c r="B195" s="59"/>
      <c r="C195" s="60"/>
      <c r="D195" s="57"/>
    </row>
    <row r="196" spans="2:4" x14ac:dyDescent="0.2">
      <c r="B196" s="59"/>
      <c r="C196" s="60"/>
      <c r="D196" s="57"/>
    </row>
    <row r="197" spans="2:4" x14ac:dyDescent="0.2">
      <c r="B197" s="59"/>
      <c r="C197" s="60"/>
      <c r="D197" s="57"/>
    </row>
    <row r="198" spans="2:4" x14ac:dyDescent="0.2">
      <c r="B198" s="59"/>
      <c r="C198" s="60"/>
      <c r="D198" s="57"/>
    </row>
    <row r="199" spans="2:4" x14ac:dyDescent="0.2">
      <c r="B199" s="59"/>
      <c r="C199" s="60"/>
      <c r="D199" s="57"/>
    </row>
    <row r="200" spans="2:4" x14ac:dyDescent="0.2">
      <c r="B200" s="59"/>
      <c r="C200" s="60"/>
      <c r="D200" s="57"/>
    </row>
    <row r="201" spans="2:4" x14ac:dyDescent="0.2">
      <c r="B201" s="59"/>
      <c r="C201" s="60"/>
      <c r="D201" s="57"/>
    </row>
    <row r="202" spans="2:4" x14ac:dyDescent="0.2">
      <c r="B202" s="59"/>
      <c r="C202" s="60"/>
      <c r="D202" s="57"/>
    </row>
    <row r="203" spans="2:4" x14ac:dyDescent="0.2">
      <c r="B203" s="59"/>
      <c r="C203" s="60"/>
      <c r="D203" s="57"/>
    </row>
    <row r="204" spans="2:4" x14ac:dyDescent="0.2">
      <c r="B204" s="59"/>
      <c r="C204" s="60"/>
      <c r="D204" s="57"/>
    </row>
    <row r="205" spans="2:4" x14ac:dyDescent="0.2">
      <c r="B205" s="59"/>
      <c r="C205" s="60"/>
      <c r="D205" s="57"/>
    </row>
    <row r="206" spans="2:4" x14ac:dyDescent="0.2">
      <c r="B206" s="59"/>
      <c r="C206" s="60"/>
      <c r="D206" s="57"/>
    </row>
    <row r="207" spans="2:4" x14ac:dyDescent="0.2">
      <c r="B207" s="59"/>
      <c r="C207" s="60"/>
      <c r="D207" s="57"/>
    </row>
    <row r="208" spans="2:4" x14ac:dyDescent="0.2">
      <c r="B208" s="59"/>
      <c r="C208" s="60"/>
      <c r="D208" s="57"/>
    </row>
    <row r="209" spans="2:4" x14ac:dyDescent="0.2">
      <c r="B209" s="59"/>
      <c r="C209" s="60"/>
      <c r="D209" s="57"/>
    </row>
    <row r="210" spans="2:4" x14ac:dyDescent="0.2">
      <c r="B210" s="59"/>
      <c r="C210" s="60"/>
      <c r="D210" s="57"/>
    </row>
    <row r="211" spans="2:4" x14ac:dyDescent="0.2">
      <c r="B211" s="59"/>
      <c r="C211" s="60"/>
      <c r="D211" s="57"/>
    </row>
    <row r="212" spans="2:4" x14ac:dyDescent="0.2">
      <c r="B212" s="59"/>
      <c r="C212" s="60"/>
      <c r="D212" s="57"/>
    </row>
    <row r="213" spans="2:4" x14ac:dyDescent="0.2">
      <c r="B213" s="59"/>
      <c r="C213" s="60"/>
      <c r="D213" s="57"/>
    </row>
    <row r="214" spans="2:4" x14ac:dyDescent="0.2">
      <c r="B214" s="59"/>
      <c r="C214" s="60"/>
      <c r="D214" s="57"/>
    </row>
    <row r="215" spans="2:4" x14ac:dyDescent="0.2">
      <c r="B215" s="59"/>
      <c r="C215" s="60"/>
      <c r="D215" s="57"/>
    </row>
    <row r="216" spans="2:4" x14ac:dyDescent="0.2">
      <c r="B216" s="59"/>
      <c r="C216" s="60"/>
      <c r="D216" s="57"/>
    </row>
    <row r="217" spans="2:4" x14ac:dyDescent="0.2">
      <c r="B217" s="59"/>
      <c r="C217" s="60"/>
      <c r="D217" s="57"/>
    </row>
    <row r="218" spans="2:4" x14ac:dyDescent="0.2">
      <c r="B218" s="59"/>
      <c r="C218" s="60"/>
      <c r="D218" s="57"/>
    </row>
    <row r="219" spans="2:4" x14ac:dyDescent="0.2">
      <c r="B219" s="59"/>
      <c r="C219" s="60"/>
      <c r="D219" s="57"/>
    </row>
    <row r="220" spans="2:4" x14ac:dyDescent="0.2">
      <c r="B220" s="59"/>
      <c r="C220" s="60"/>
      <c r="D220" s="57"/>
    </row>
    <row r="221" spans="2:4" x14ac:dyDescent="0.2">
      <c r="B221" s="59"/>
      <c r="C221" s="60"/>
      <c r="D221" s="57"/>
    </row>
    <row r="222" spans="2:4" x14ac:dyDescent="0.2">
      <c r="B222" s="59"/>
      <c r="C222" s="60"/>
      <c r="D222" s="57"/>
    </row>
    <row r="223" spans="2:4" x14ac:dyDescent="0.2">
      <c r="B223" s="59"/>
      <c r="C223" s="60"/>
      <c r="D223" s="57"/>
    </row>
    <row r="224" spans="2:4" x14ac:dyDescent="0.2">
      <c r="B224" s="59"/>
      <c r="C224" s="60"/>
      <c r="D224" s="57"/>
    </row>
    <row r="225" spans="2:4" x14ac:dyDescent="0.2">
      <c r="B225" s="59"/>
      <c r="C225" s="60"/>
      <c r="D225" s="57"/>
    </row>
    <row r="226" spans="2:4" x14ac:dyDescent="0.2">
      <c r="B226" s="59"/>
      <c r="C226" s="60"/>
      <c r="D226" s="57"/>
    </row>
    <row r="227" spans="2:4" x14ac:dyDescent="0.2">
      <c r="B227" s="59"/>
      <c r="C227" s="60"/>
      <c r="D227" s="57"/>
    </row>
    <row r="228" spans="2:4" x14ac:dyDescent="0.2">
      <c r="B228" s="59"/>
      <c r="C228" s="60"/>
      <c r="D228" s="57"/>
    </row>
    <row r="229" spans="2:4" x14ac:dyDescent="0.2">
      <c r="B229" s="59"/>
      <c r="C229" s="60"/>
      <c r="D229" s="57"/>
    </row>
    <row r="230" spans="2:4" x14ac:dyDescent="0.2">
      <c r="B230" s="59"/>
      <c r="C230" s="60"/>
      <c r="D230" s="57"/>
    </row>
    <row r="231" spans="2:4" x14ac:dyDescent="0.2">
      <c r="B231" s="61"/>
      <c r="C231" s="60"/>
      <c r="D231" s="57"/>
    </row>
    <row r="232" spans="2:4" x14ac:dyDescent="0.2">
      <c r="B232" s="61"/>
      <c r="C232" s="60"/>
      <c r="D232" s="57"/>
    </row>
    <row r="233" spans="2:4" x14ac:dyDescent="0.2">
      <c r="B233" s="61"/>
      <c r="C233" s="60"/>
      <c r="D233" s="57"/>
    </row>
    <row r="234" spans="2:4" x14ac:dyDescent="0.2">
      <c r="B234" s="61"/>
      <c r="C234" s="60"/>
      <c r="D234" s="57"/>
    </row>
    <row r="235" spans="2:4" x14ac:dyDescent="0.2">
      <c r="B235" s="61"/>
      <c r="C235" s="60"/>
      <c r="D235" s="57"/>
    </row>
    <row r="236" spans="2:4" x14ac:dyDescent="0.2">
      <c r="B236" s="61"/>
      <c r="C236" s="60"/>
      <c r="D236" s="57"/>
    </row>
    <row r="237" spans="2:4" x14ac:dyDescent="0.2">
      <c r="B237" s="61"/>
      <c r="C237" s="60"/>
      <c r="D237" s="57"/>
    </row>
    <row r="238" spans="2:4" x14ac:dyDescent="0.2">
      <c r="B238" s="61"/>
      <c r="C238" s="60"/>
      <c r="D238" s="57"/>
    </row>
    <row r="239" spans="2:4" x14ac:dyDescent="0.2">
      <c r="B239" s="61"/>
      <c r="C239" s="60"/>
      <c r="D239" s="57"/>
    </row>
    <row r="240" spans="2:4" x14ac:dyDescent="0.2">
      <c r="B240" s="61"/>
      <c r="C240" s="60"/>
      <c r="D240" s="57"/>
    </row>
    <row r="241" spans="2:4" x14ac:dyDescent="0.2">
      <c r="B241" s="61"/>
      <c r="C241" s="60"/>
      <c r="D241" s="57"/>
    </row>
    <row r="242" spans="2:4" x14ac:dyDescent="0.2">
      <c r="B242" s="61"/>
      <c r="C242" s="60"/>
      <c r="D242" s="57"/>
    </row>
    <row r="243" spans="2:4" x14ac:dyDescent="0.2">
      <c r="B243" s="61"/>
      <c r="C243" s="60"/>
      <c r="D243" s="57"/>
    </row>
    <row r="244" spans="2:4" x14ac:dyDescent="0.2">
      <c r="B244" s="61"/>
      <c r="C244" s="60"/>
      <c r="D244" s="57"/>
    </row>
    <row r="245" spans="2:4" x14ac:dyDescent="0.2">
      <c r="B245" s="61"/>
      <c r="C245" s="60"/>
      <c r="D245" s="57"/>
    </row>
    <row r="246" spans="2:4" x14ac:dyDescent="0.2">
      <c r="B246" s="61"/>
      <c r="C246" s="60"/>
      <c r="D246" s="57"/>
    </row>
    <row r="247" spans="2:4" x14ac:dyDescent="0.2">
      <c r="B247" s="61"/>
      <c r="C247" s="60"/>
      <c r="D247" s="57"/>
    </row>
    <row r="248" spans="2:4" x14ac:dyDescent="0.2">
      <c r="B248" s="61"/>
      <c r="C248" s="60"/>
      <c r="D248" s="57"/>
    </row>
    <row r="249" spans="2:4" x14ac:dyDescent="0.2">
      <c r="B249" s="61"/>
      <c r="C249" s="60"/>
      <c r="D249" s="57"/>
    </row>
    <row r="250" spans="2:4" x14ac:dyDescent="0.2">
      <c r="B250" s="61"/>
      <c r="C250" s="60"/>
      <c r="D250" s="57"/>
    </row>
    <row r="251" spans="2:4" x14ac:dyDescent="0.2">
      <c r="B251" s="61"/>
      <c r="C251" s="60"/>
      <c r="D251" s="57"/>
    </row>
    <row r="252" spans="2:4" x14ac:dyDescent="0.2">
      <c r="B252" s="61"/>
      <c r="C252" s="60"/>
      <c r="D252" s="57"/>
    </row>
    <row r="253" spans="2:4" x14ac:dyDescent="0.2">
      <c r="B253" s="61"/>
      <c r="C253" s="60"/>
      <c r="D253" s="57"/>
    </row>
    <row r="254" spans="2:4" x14ac:dyDescent="0.2">
      <c r="B254" s="61"/>
      <c r="C254" s="60"/>
      <c r="D254" s="57"/>
    </row>
    <row r="255" spans="2:4" x14ac:dyDescent="0.2">
      <c r="B255" s="61"/>
      <c r="C255" s="60"/>
      <c r="D255" s="57"/>
    </row>
    <row r="256" spans="2:4" x14ac:dyDescent="0.2">
      <c r="B256" s="61"/>
      <c r="C256" s="60"/>
      <c r="D256" s="57"/>
    </row>
    <row r="257" spans="2:4" x14ac:dyDescent="0.2">
      <c r="B257" s="61"/>
      <c r="C257" s="60"/>
      <c r="D257" s="57"/>
    </row>
    <row r="258" spans="2:4" x14ac:dyDescent="0.2">
      <c r="B258" s="61"/>
      <c r="C258" s="60"/>
      <c r="D258" s="57"/>
    </row>
    <row r="259" spans="2:4" x14ac:dyDescent="0.2">
      <c r="B259" s="61"/>
      <c r="C259" s="60"/>
      <c r="D259" s="57"/>
    </row>
    <row r="260" spans="2:4" x14ac:dyDescent="0.2">
      <c r="B260" s="61"/>
      <c r="C260" s="60"/>
      <c r="D260" s="57"/>
    </row>
    <row r="261" spans="2:4" x14ac:dyDescent="0.2">
      <c r="B261" s="61"/>
      <c r="C261" s="60"/>
      <c r="D261" s="57"/>
    </row>
    <row r="262" spans="2:4" x14ac:dyDescent="0.2">
      <c r="B262" s="61"/>
      <c r="C262" s="60"/>
      <c r="D262" s="57"/>
    </row>
    <row r="263" spans="2:4" x14ac:dyDescent="0.2">
      <c r="B263" s="61"/>
      <c r="C263" s="60"/>
      <c r="D263" s="57"/>
    </row>
    <row r="264" spans="2:4" x14ac:dyDescent="0.2">
      <c r="B264" s="61"/>
      <c r="C264" s="60"/>
      <c r="D264" s="57"/>
    </row>
    <row r="265" spans="2:4" x14ac:dyDescent="0.2">
      <c r="B265" s="61"/>
      <c r="C265" s="60"/>
      <c r="D265" s="57"/>
    </row>
    <row r="266" spans="2:4" x14ac:dyDescent="0.2">
      <c r="B266" s="61"/>
      <c r="C266" s="60"/>
      <c r="D266" s="57"/>
    </row>
    <row r="267" spans="2:4" x14ac:dyDescent="0.2">
      <c r="B267" s="61"/>
      <c r="C267" s="60"/>
      <c r="D267" s="57"/>
    </row>
    <row r="268" spans="2:4" x14ac:dyDescent="0.2">
      <c r="B268" s="61"/>
      <c r="C268" s="60"/>
      <c r="D268" s="57"/>
    </row>
    <row r="269" spans="2:4" x14ac:dyDescent="0.2">
      <c r="B269" s="61"/>
      <c r="C269" s="60"/>
      <c r="D269" s="57"/>
    </row>
    <row r="270" spans="2:4" x14ac:dyDescent="0.2">
      <c r="B270" s="61"/>
      <c r="C270" s="60"/>
      <c r="D270" s="57"/>
    </row>
    <row r="271" spans="2:4" x14ac:dyDescent="0.2">
      <c r="B271" s="61"/>
      <c r="C271" s="60"/>
      <c r="D271" s="57"/>
    </row>
    <row r="272" spans="2:4" x14ac:dyDescent="0.2">
      <c r="B272" s="61"/>
      <c r="C272" s="60"/>
      <c r="D272" s="57"/>
    </row>
    <row r="273" spans="2:4" x14ac:dyDescent="0.2">
      <c r="B273" s="61"/>
      <c r="C273" s="60"/>
      <c r="D273" s="57"/>
    </row>
    <row r="274" spans="2:4" x14ac:dyDescent="0.2">
      <c r="B274" s="61"/>
      <c r="C274" s="60"/>
      <c r="D274" s="57"/>
    </row>
    <row r="275" spans="2:4" x14ac:dyDescent="0.2">
      <c r="B275" s="61"/>
      <c r="C275" s="60"/>
      <c r="D275" s="57"/>
    </row>
    <row r="276" spans="2:4" x14ac:dyDescent="0.2">
      <c r="B276" s="61"/>
      <c r="C276" s="60"/>
      <c r="D276" s="57"/>
    </row>
    <row r="277" spans="2:4" x14ac:dyDescent="0.2">
      <c r="B277" s="61"/>
      <c r="C277" s="60"/>
      <c r="D277" s="57"/>
    </row>
    <row r="278" spans="2:4" x14ac:dyDescent="0.2">
      <c r="B278" s="61"/>
      <c r="C278" s="60"/>
      <c r="D278" s="57"/>
    </row>
    <row r="279" spans="2:4" x14ac:dyDescent="0.2">
      <c r="B279" s="61"/>
      <c r="C279" s="60"/>
      <c r="D279" s="57"/>
    </row>
    <row r="280" spans="2:4" x14ac:dyDescent="0.2">
      <c r="B280" s="61"/>
      <c r="C280" s="60"/>
      <c r="D280" s="57"/>
    </row>
    <row r="281" spans="2:4" x14ac:dyDescent="0.2">
      <c r="B281" s="61"/>
      <c r="C281" s="60"/>
      <c r="D281" s="57"/>
    </row>
    <row r="282" spans="2:4" x14ac:dyDescent="0.2">
      <c r="B282" s="61"/>
      <c r="C282" s="60"/>
      <c r="D282" s="57"/>
    </row>
    <row r="283" spans="2:4" x14ac:dyDescent="0.2">
      <c r="B283" s="61"/>
      <c r="C283" s="60"/>
      <c r="D283" s="57"/>
    </row>
    <row r="284" spans="2:4" x14ac:dyDescent="0.2">
      <c r="B284" s="61"/>
      <c r="C284" s="60"/>
      <c r="D284" s="57"/>
    </row>
    <row r="285" spans="2:4" x14ac:dyDescent="0.2">
      <c r="B285" s="61"/>
      <c r="C285" s="60"/>
      <c r="D285" s="57"/>
    </row>
    <row r="286" spans="2:4" x14ac:dyDescent="0.2">
      <c r="B286" s="61"/>
      <c r="C286" s="60"/>
      <c r="D286" s="57"/>
    </row>
    <row r="287" spans="2:4" x14ac:dyDescent="0.2">
      <c r="B287" s="61"/>
      <c r="C287" s="60"/>
      <c r="D287" s="57"/>
    </row>
    <row r="288" spans="2:4" x14ac:dyDescent="0.2">
      <c r="B288" s="61"/>
      <c r="C288" s="60"/>
      <c r="D288" s="57"/>
    </row>
    <row r="289" spans="2:4" x14ac:dyDescent="0.2">
      <c r="B289" s="61"/>
      <c r="C289" s="60"/>
      <c r="D289" s="57"/>
    </row>
    <row r="290" spans="2:4" x14ac:dyDescent="0.2">
      <c r="B290" s="61"/>
      <c r="C290" s="60"/>
      <c r="D290" s="57"/>
    </row>
    <row r="291" spans="2:4" x14ac:dyDescent="0.2">
      <c r="B291" s="61"/>
      <c r="C291" s="60"/>
      <c r="D291" s="57"/>
    </row>
    <row r="292" spans="2:4" x14ac:dyDescent="0.2">
      <c r="B292" s="61"/>
      <c r="C292" s="60"/>
      <c r="D292" s="57"/>
    </row>
    <row r="293" spans="2:4" x14ac:dyDescent="0.2">
      <c r="B293" s="61"/>
      <c r="C293" s="60"/>
      <c r="D293" s="57"/>
    </row>
    <row r="294" spans="2:4" x14ac:dyDescent="0.2">
      <c r="B294" s="61"/>
      <c r="C294" s="60"/>
      <c r="D294" s="57"/>
    </row>
    <row r="295" spans="2:4" x14ac:dyDescent="0.2">
      <c r="B295" s="61"/>
      <c r="C295" s="60"/>
      <c r="D295" s="57"/>
    </row>
    <row r="296" spans="2:4" x14ac:dyDescent="0.2">
      <c r="B296" s="61"/>
      <c r="C296" s="60"/>
      <c r="D296" s="57"/>
    </row>
    <row r="297" spans="2:4" x14ac:dyDescent="0.2">
      <c r="B297" s="61"/>
      <c r="C297" s="60"/>
      <c r="D297" s="57"/>
    </row>
    <row r="298" spans="2:4" x14ac:dyDescent="0.2">
      <c r="B298" s="61"/>
      <c r="C298" s="60"/>
      <c r="D298" s="57"/>
    </row>
    <row r="299" spans="2:4" x14ac:dyDescent="0.2">
      <c r="B299" s="61"/>
      <c r="C299" s="60"/>
      <c r="D299" s="57"/>
    </row>
    <row r="300" spans="2:4" x14ac:dyDescent="0.2">
      <c r="B300" s="61"/>
      <c r="C300" s="60"/>
      <c r="D300" s="57"/>
    </row>
    <row r="301" spans="2:4" x14ac:dyDescent="0.2">
      <c r="B301" s="61"/>
      <c r="C301" s="60"/>
      <c r="D301" s="57"/>
    </row>
    <row r="302" spans="2:4" x14ac:dyDescent="0.2">
      <c r="B302" s="61"/>
      <c r="C302" s="60"/>
      <c r="D302" s="57"/>
    </row>
    <row r="303" spans="2:4" x14ac:dyDescent="0.2">
      <c r="B303" s="61"/>
      <c r="C303" s="60"/>
      <c r="D303" s="57"/>
    </row>
    <row r="304" spans="2:4" x14ac:dyDescent="0.2">
      <c r="B304" s="61"/>
      <c r="C304" s="60"/>
      <c r="D304" s="57"/>
    </row>
    <row r="305" spans="2:4" x14ac:dyDescent="0.2">
      <c r="B305" s="61"/>
      <c r="C305" s="60"/>
      <c r="D305" s="57"/>
    </row>
    <row r="306" spans="2:4" x14ac:dyDescent="0.2">
      <c r="B306" s="61"/>
      <c r="C306" s="60"/>
      <c r="D306" s="57"/>
    </row>
    <row r="307" spans="2:4" x14ac:dyDescent="0.2">
      <c r="B307" s="61"/>
      <c r="C307" s="60"/>
      <c r="D307" s="57"/>
    </row>
    <row r="308" spans="2:4" x14ac:dyDescent="0.2">
      <c r="B308" s="61"/>
      <c r="C308" s="60"/>
      <c r="D308" s="57"/>
    </row>
    <row r="309" spans="2:4" x14ac:dyDescent="0.2">
      <c r="B309" s="61"/>
      <c r="C309" s="60"/>
      <c r="D309" s="57"/>
    </row>
    <row r="310" spans="2:4" x14ac:dyDescent="0.2">
      <c r="B310" s="61"/>
      <c r="C310" s="60"/>
      <c r="D310" s="57"/>
    </row>
    <row r="311" spans="2:4" x14ac:dyDescent="0.2">
      <c r="B311" s="61"/>
      <c r="C311" s="60"/>
      <c r="D311" s="57"/>
    </row>
    <row r="312" spans="2:4" x14ac:dyDescent="0.2">
      <c r="B312" s="61"/>
      <c r="C312" s="60"/>
      <c r="D312" s="57"/>
    </row>
    <row r="313" spans="2:4" x14ac:dyDescent="0.2">
      <c r="B313" s="61"/>
      <c r="C313" s="60"/>
      <c r="D313" s="57"/>
    </row>
    <row r="314" spans="2:4" x14ac:dyDescent="0.2">
      <c r="B314" s="61"/>
      <c r="C314" s="60"/>
      <c r="D314" s="57"/>
    </row>
    <row r="315" spans="2:4" x14ac:dyDescent="0.2">
      <c r="B315" s="61"/>
      <c r="C315" s="60"/>
      <c r="D315" s="57"/>
    </row>
    <row r="316" spans="2:4" x14ac:dyDescent="0.2">
      <c r="B316" s="61"/>
      <c r="C316" s="60"/>
      <c r="D316" s="57"/>
    </row>
    <row r="317" spans="2:4" x14ac:dyDescent="0.2">
      <c r="B317" s="61"/>
      <c r="C317" s="60"/>
      <c r="D317" s="57"/>
    </row>
    <row r="318" spans="2:4" x14ac:dyDescent="0.2">
      <c r="B318" s="61"/>
      <c r="C318" s="60"/>
      <c r="D318" s="57"/>
    </row>
    <row r="319" spans="2:4" x14ac:dyDescent="0.2">
      <c r="B319" s="61"/>
      <c r="C319" s="60"/>
      <c r="D319" s="57"/>
    </row>
    <row r="320" spans="2:4" x14ac:dyDescent="0.2">
      <c r="B320" s="61"/>
      <c r="C320" s="60"/>
      <c r="D320" s="57"/>
    </row>
    <row r="321" spans="2:4" x14ac:dyDescent="0.2">
      <c r="B321" s="61"/>
      <c r="C321" s="60"/>
      <c r="D321" s="57"/>
    </row>
    <row r="322" spans="2:4" x14ac:dyDescent="0.2">
      <c r="B322" s="61"/>
      <c r="C322" s="60"/>
      <c r="D322" s="57"/>
    </row>
    <row r="323" spans="2:4" x14ac:dyDescent="0.2">
      <c r="B323" s="61"/>
      <c r="C323" s="60"/>
      <c r="D323" s="57"/>
    </row>
    <row r="324" spans="2:4" x14ac:dyDescent="0.2">
      <c r="B324" s="61"/>
      <c r="C324" s="60"/>
      <c r="D324" s="57"/>
    </row>
    <row r="325" spans="2:4" x14ac:dyDescent="0.2">
      <c r="B325" s="61"/>
      <c r="C325" s="60"/>
      <c r="D325" s="57"/>
    </row>
    <row r="326" spans="2:4" x14ac:dyDescent="0.2">
      <c r="B326" s="61"/>
      <c r="C326" s="60"/>
      <c r="D326" s="57"/>
    </row>
    <row r="327" spans="2:4" x14ac:dyDescent="0.2">
      <c r="B327" s="61"/>
      <c r="C327" s="60"/>
      <c r="D327" s="57"/>
    </row>
    <row r="328" spans="2:4" x14ac:dyDescent="0.2">
      <c r="B328" s="61"/>
      <c r="C328" s="60"/>
      <c r="D328" s="57"/>
    </row>
    <row r="329" spans="2:4" x14ac:dyDescent="0.2">
      <c r="B329" s="61"/>
      <c r="C329" s="60"/>
      <c r="D329" s="57"/>
    </row>
    <row r="330" spans="2:4" x14ac:dyDescent="0.2">
      <c r="B330" s="61"/>
      <c r="C330" s="60"/>
      <c r="D330" s="57"/>
    </row>
    <row r="331" spans="2:4" x14ac:dyDescent="0.2">
      <c r="B331" s="61"/>
      <c r="C331" s="60"/>
      <c r="D331" s="57"/>
    </row>
    <row r="332" spans="2:4" x14ac:dyDescent="0.2">
      <c r="B332" s="61"/>
      <c r="C332" s="60"/>
      <c r="D332" s="57"/>
    </row>
    <row r="333" spans="2:4" x14ac:dyDescent="0.2">
      <c r="B333" s="61"/>
      <c r="C333" s="60"/>
      <c r="D333" s="57"/>
    </row>
    <row r="334" spans="2:4" x14ac:dyDescent="0.2">
      <c r="B334" s="61"/>
      <c r="C334" s="60"/>
      <c r="D334" s="57"/>
    </row>
    <row r="335" spans="2:4" x14ac:dyDescent="0.2">
      <c r="B335" s="61"/>
      <c r="C335" s="60"/>
      <c r="D335" s="57"/>
    </row>
    <row r="336" spans="2:4" x14ac:dyDescent="0.2">
      <c r="B336" s="61"/>
      <c r="C336" s="60"/>
      <c r="D336" s="57"/>
    </row>
    <row r="337" spans="2:4" x14ac:dyDescent="0.2">
      <c r="B337" s="61"/>
      <c r="C337" s="60"/>
      <c r="D337" s="57"/>
    </row>
    <row r="338" spans="2:4" x14ac:dyDescent="0.2">
      <c r="B338" s="61"/>
      <c r="C338" s="60"/>
      <c r="D338" s="57"/>
    </row>
    <row r="339" spans="2:4" x14ac:dyDescent="0.2">
      <c r="B339" s="61"/>
      <c r="C339" s="60"/>
      <c r="D339" s="57"/>
    </row>
    <row r="340" spans="2:4" x14ac:dyDescent="0.2">
      <c r="B340" s="61"/>
      <c r="C340" s="60"/>
      <c r="D340" s="57"/>
    </row>
    <row r="341" spans="2:4" x14ac:dyDescent="0.2">
      <c r="B341" s="61"/>
      <c r="C341" s="60"/>
      <c r="D341" s="57"/>
    </row>
    <row r="342" spans="2:4" x14ac:dyDescent="0.2">
      <c r="B342" s="61"/>
      <c r="C342" s="60"/>
      <c r="D342" s="57"/>
    </row>
    <row r="343" spans="2:4" x14ac:dyDescent="0.2">
      <c r="B343" s="61"/>
      <c r="C343" s="60"/>
      <c r="D343" s="57"/>
    </row>
    <row r="344" spans="2:4" x14ac:dyDescent="0.2">
      <c r="B344" s="61"/>
      <c r="C344" s="60"/>
      <c r="D344" s="57"/>
    </row>
    <row r="345" spans="2:4" x14ac:dyDescent="0.2">
      <c r="B345" s="61"/>
      <c r="C345" s="60"/>
      <c r="D345" s="57"/>
    </row>
    <row r="346" spans="2:4" x14ac:dyDescent="0.2">
      <c r="B346" s="61"/>
      <c r="C346" s="60"/>
      <c r="D346" s="57"/>
    </row>
    <row r="347" spans="2:4" x14ac:dyDescent="0.2">
      <c r="B347" s="61"/>
      <c r="C347" s="60"/>
      <c r="D347" s="57"/>
    </row>
    <row r="348" spans="2:4" x14ac:dyDescent="0.2">
      <c r="B348" s="61"/>
      <c r="C348" s="60"/>
      <c r="D348" s="57"/>
    </row>
    <row r="349" spans="2:4" x14ac:dyDescent="0.2">
      <c r="B349" s="61"/>
      <c r="C349" s="60"/>
      <c r="D349" s="57"/>
    </row>
    <row r="350" spans="2:4" x14ac:dyDescent="0.2">
      <c r="B350" s="61"/>
      <c r="C350" s="60"/>
      <c r="D350" s="57"/>
    </row>
    <row r="351" spans="2:4" x14ac:dyDescent="0.2">
      <c r="B351" s="61"/>
      <c r="C351" s="60"/>
      <c r="D351" s="57"/>
    </row>
    <row r="352" spans="2:4" x14ac:dyDescent="0.2">
      <c r="B352" s="61"/>
      <c r="C352" s="60"/>
      <c r="D352" s="57"/>
    </row>
    <row r="353" spans="2:4" x14ac:dyDescent="0.2">
      <c r="B353" s="61"/>
      <c r="C353" s="60"/>
      <c r="D353" s="57"/>
    </row>
    <row r="354" spans="2:4" x14ac:dyDescent="0.2">
      <c r="B354" s="61"/>
      <c r="C354" s="60"/>
      <c r="D354" s="57"/>
    </row>
    <row r="355" spans="2:4" x14ac:dyDescent="0.2">
      <c r="B355" s="61"/>
      <c r="C355" s="60"/>
      <c r="D355" s="57"/>
    </row>
    <row r="356" spans="2:4" x14ac:dyDescent="0.2">
      <c r="B356" s="61"/>
      <c r="C356" s="60"/>
      <c r="D356" s="57"/>
    </row>
    <row r="357" spans="2:4" x14ac:dyDescent="0.2">
      <c r="B357" s="61"/>
      <c r="C357" s="60"/>
      <c r="D357" s="57"/>
    </row>
    <row r="358" spans="2:4" x14ac:dyDescent="0.2">
      <c r="B358" s="61"/>
      <c r="C358" s="60"/>
      <c r="D358" s="57"/>
    </row>
    <row r="359" spans="2:4" x14ac:dyDescent="0.2">
      <c r="B359" s="61"/>
      <c r="C359" s="60"/>
      <c r="D359" s="57"/>
    </row>
    <row r="360" spans="2:4" x14ac:dyDescent="0.2">
      <c r="B360" s="61"/>
      <c r="C360" s="60"/>
      <c r="D360" s="57"/>
    </row>
    <row r="361" spans="2:4" x14ac:dyDescent="0.2">
      <c r="B361" s="61"/>
      <c r="C361" s="60"/>
      <c r="D361" s="57"/>
    </row>
    <row r="362" spans="2:4" x14ac:dyDescent="0.2">
      <c r="B362" s="61"/>
      <c r="C362" s="60"/>
      <c r="D362" s="57"/>
    </row>
    <row r="363" spans="2:4" x14ac:dyDescent="0.2">
      <c r="B363" s="61"/>
      <c r="C363" s="60"/>
      <c r="D363" s="57"/>
    </row>
    <row r="364" spans="2:4" x14ac:dyDescent="0.2">
      <c r="B364" s="61"/>
      <c r="C364" s="60"/>
      <c r="D364" s="57"/>
    </row>
    <row r="365" spans="2:4" x14ac:dyDescent="0.2">
      <c r="B365" s="61"/>
      <c r="C365" s="60"/>
      <c r="D365" s="57"/>
    </row>
    <row r="366" spans="2:4" x14ac:dyDescent="0.2">
      <c r="B366" s="61"/>
      <c r="C366" s="60"/>
      <c r="D366" s="57"/>
    </row>
    <row r="367" spans="2:4" x14ac:dyDescent="0.2">
      <c r="B367" s="61"/>
      <c r="C367" s="60"/>
      <c r="D367" s="57"/>
    </row>
    <row r="368" spans="2:4" x14ac:dyDescent="0.2">
      <c r="B368" s="61"/>
      <c r="C368" s="60"/>
      <c r="D368" s="57"/>
    </row>
    <row r="369" spans="2:4" x14ac:dyDescent="0.2">
      <c r="B369" s="61"/>
      <c r="C369" s="60"/>
      <c r="D369" s="57"/>
    </row>
    <row r="370" spans="2:4" x14ac:dyDescent="0.2">
      <c r="B370" s="61"/>
      <c r="C370" s="60"/>
      <c r="D370" s="57"/>
    </row>
    <row r="371" spans="2:4" x14ac:dyDescent="0.2">
      <c r="B371" s="61"/>
      <c r="C371" s="60"/>
      <c r="D371" s="57"/>
    </row>
    <row r="372" spans="2:4" x14ac:dyDescent="0.2">
      <c r="B372" s="61"/>
      <c r="C372" s="60"/>
      <c r="D372" s="57"/>
    </row>
    <row r="373" spans="2:4" x14ac:dyDescent="0.2">
      <c r="B373" s="61"/>
      <c r="C373" s="60"/>
      <c r="D373" s="57"/>
    </row>
    <row r="374" spans="2:4" x14ac:dyDescent="0.2">
      <c r="B374" s="61"/>
      <c r="C374" s="60"/>
      <c r="D374" s="57"/>
    </row>
    <row r="375" spans="2:4" x14ac:dyDescent="0.2">
      <c r="B375" s="61"/>
      <c r="C375" s="60"/>
      <c r="D375" s="57"/>
    </row>
    <row r="376" spans="2:4" x14ac:dyDescent="0.2">
      <c r="B376" s="61"/>
      <c r="C376" s="60"/>
      <c r="D376" s="57"/>
    </row>
    <row r="377" spans="2:4" x14ac:dyDescent="0.2">
      <c r="B377" s="61"/>
      <c r="C377" s="60"/>
      <c r="D377" s="57"/>
    </row>
    <row r="378" spans="2:4" x14ac:dyDescent="0.2">
      <c r="B378" s="61"/>
      <c r="C378" s="60"/>
      <c r="D378" s="57"/>
    </row>
    <row r="379" spans="2:4" x14ac:dyDescent="0.2">
      <c r="B379" s="61"/>
      <c r="C379" s="60"/>
      <c r="D379" s="57"/>
    </row>
    <row r="380" spans="2:4" x14ac:dyDescent="0.2">
      <c r="B380" s="61"/>
      <c r="C380" s="60"/>
      <c r="D380" s="57"/>
    </row>
    <row r="381" spans="2:4" x14ac:dyDescent="0.2">
      <c r="B381" s="61"/>
      <c r="C381" s="60"/>
      <c r="D381" s="57"/>
    </row>
    <row r="382" spans="2:4" x14ac:dyDescent="0.2">
      <c r="B382" s="61"/>
      <c r="C382" s="60"/>
      <c r="D382" s="57"/>
    </row>
    <row r="383" spans="2:4" x14ac:dyDescent="0.2">
      <c r="B383" s="61"/>
      <c r="C383" s="60"/>
      <c r="D383" s="57"/>
    </row>
    <row r="384" spans="2:4" x14ac:dyDescent="0.2">
      <c r="B384" s="61"/>
      <c r="C384" s="60"/>
      <c r="D384" s="57"/>
    </row>
    <row r="385" spans="2:4" x14ac:dyDescent="0.2">
      <c r="B385" s="61"/>
      <c r="C385" s="60"/>
      <c r="D385" s="57"/>
    </row>
    <row r="386" spans="2:4" x14ac:dyDescent="0.2">
      <c r="B386" s="61"/>
      <c r="C386" s="60"/>
      <c r="D386" s="57"/>
    </row>
    <row r="387" spans="2:4" x14ac:dyDescent="0.2">
      <c r="B387" s="61"/>
      <c r="C387" s="60"/>
      <c r="D387" s="57"/>
    </row>
    <row r="388" spans="2:4" x14ac:dyDescent="0.2">
      <c r="B388" s="61"/>
      <c r="C388" s="60"/>
      <c r="D388" s="57"/>
    </row>
    <row r="389" spans="2:4" x14ac:dyDescent="0.2">
      <c r="B389" s="61"/>
      <c r="C389" s="60"/>
      <c r="D389" s="57"/>
    </row>
    <row r="390" spans="2:4" x14ac:dyDescent="0.2">
      <c r="B390" s="61"/>
      <c r="C390" s="60"/>
      <c r="D390" s="57"/>
    </row>
    <row r="391" spans="2:4" x14ac:dyDescent="0.2">
      <c r="B391" s="61"/>
      <c r="C391" s="60"/>
      <c r="D391" s="57"/>
    </row>
    <row r="392" spans="2:4" x14ac:dyDescent="0.2">
      <c r="B392" s="61"/>
      <c r="C392" s="60"/>
      <c r="D392" s="57"/>
    </row>
    <row r="393" spans="2:4" x14ac:dyDescent="0.2">
      <c r="B393" s="61"/>
      <c r="C393" s="60"/>
      <c r="D393" s="57"/>
    </row>
    <row r="394" spans="2:4" x14ac:dyDescent="0.2">
      <c r="B394" s="61"/>
      <c r="C394" s="60"/>
      <c r="D394" s="57"/>
    </row>
    <row r="395" spans="2:4" x14ac:dyDescent="0.2">
      <c r="B395" s="61"/>
      <c r="C395" s="60"/>
      <c r="D395" s="57"/>
    </row>
    <row r="396" spans="2:4" x14ac:dyDescent="0.2">
      <c r="B396" s="61"/>
      <c r="C396" s="60"/>
      <c r="D396" s="57"/>
    </row>
    <row r="397" spans="2:4" x14ac:dyDescent="0.2">
      <c r="B397" s="61"/>
      <c r="C397" s="60"/>
      <c r="D397" s="57"/>
    </row>
    <row r="398" spans="2:4" x14ac:dyDescent="0.2">
      <c r="B398" s="61"/>
      <c r="C398" s="60"/>
      <c r="D398" s="57"/>
    </row>
    <row r="399" spans="2:4" x14ac:dyDescent="0.2">
      <c r="B399" s="61"/>
      <c r="C399" s="60"/>
      <c r="D399" s="57"/>
    </row>
    <row r="400" spans="2:4" x14ac:dyDescent="0.2">
      <c r="B400" s="61"/>
      <c r="C400" s="60"/>
      <c r="D400" s="57"/>
    </row>
    <row r="401" spans="2:4" x14ac:dyDescent="0.2">
      <c r="B401" s="61"/>
      <c r="C401" s="60"/>
      <c r="D401" s="57"/>
    </row>
    <row r="402" spans="2:4" x14ac:dyDescent="0.2">
      <c r="B402" s="61"/>
      <c r="C402" s="60"/>
      <c r="D402" s="57"/>
    </row>
    <row r="403" spans="2:4" x14ac:dyDescent="0.2">
      <c r="B403" s="61"/>
      <c r="C403" s="60"/>
      <c r="D403" s="57"/>
    </row>
    <row r="404" spans="2:4" x14ac:dyDescent="0.2">
      <c r="B404" s="61"/>
      <c r="C404" s="60"/>
      <c r="D404" s="57"/>
    </row>
    <row r="405" spans="2:4" x14ac:dyDescent="0.2">
      <c r="B405" s="61"/>
      <c r="C405" s="60"/>
      <c r="D405" s="57"/>
    </row>
    <row r="406" spans="2:4" x14ac:dyDescent="0.2">
      <c r="B406" s="61"/>
      <c r="C406" s="60"/>
      <c r="D406" s="57"/>
    </row>
    <row r="407" spans="2:4" x14ac:dyDescent="0.2">
      <c r="B407" s="61"/>
      <c r="C407" s="60"/>
      <c r="D407" s="57"/>
    </row>
    <row r="408" spans="2:4" x14ac:dyDescent="0.2">
      <c r="B408" s="61"/>
      <c r="C408" s="60"/>
      <c r="D408" s="57"/>
    </row>
    <row r="409" spans="2:4" x14ac:dyDescent="0.2">
      <c r="B409" s="61"/>
      <c r="C409" s="60"/>
      <c r="D409" s="57"/>
    </row>
    <row r="410" spans="2:4" x14ac:dyDescent="0.2">
      <c r="B410" s="61"/>
      <c r="C410" s="60"/>
      <c r="D410" s="57"/>
    </row>
    <row r="411" spans="2:4" x14ac:dyDescent="0.2">
      <c r="B411" s="61"/>
      <c r="C411" s="60"/>
      <c r="D411" s="57"/>
    </row>
    <row r="412" spans="2:4" x14ac:dyDescent="0.2">
      <c r="B412" s="61"/>
      <c r="C412" s="60"/>
      <c r="D412" s="57"/>
    </row>
    <row r="413" spans="2:4" x14ac:dyDescent="0.2">
      <c r="B413" s="61"/>
      <c r="C413" s="60"/>
      <c r="D413" s="57"/>
    </row>
    <row r="414" spans="2:4" x14ac:dyDescent="0.2">
      <c r="B414" s="61"/>
      <c r="C414" s="60"/>
      <c r="D414" s="57"/>
    </row>
    <row r="415" spans="2:4" x14ac:dyDescent="0.2">
      <c r="B415" s="61"/>
      <c r="C415" s="60"/>
      <c r="D415" s="57"/>
    </row>
    <row r="416" spans="2:4" x14ac:dyDescent="0.2">
      <c r="B416" s="61"/>
      <c r="C416" s="60"/>
      <c r="D416" s="57"/>
    </row>
    <row r="417" spans="2:4" x14ac:dyDescent="0.2">
      <c r="B417" s="61"/>
      <c r="C417" s="60"/>
      <c r="D417" s="57"/>
    </row>
    <row r="418" spans="2:4" x14ac:dyDescent="0.2">
      <c r="B418" s="61"/>
      <c r="C418" s="60"/>
      <c r="D418" s="57"/>
    </row>
    <row r="419" spans="2:4" x14ac:dyDescent="0.2">
      <c r="B419" s="61"/>
      <c r="C419" s="60"/>
      <c r="D419" s="57"/>
    </row>
    <row r="420" spans="2:4" x14ac:dyDescent="0.2">
      <c r="B420" s="61"/>
      <c r="C420" s="60"/>
      <c r="D420" s="57"/>
    </row>
    <row r="421" spans="2:4" x14ac:dyDescent="0.2">
      <c r="B421" s="61"/>
      <c r="C421" s="60"/>
      <c r="D421" s="57"/>
    </row>
    <row r="422" spans="2:4" x14ac:dyDescent="0.2">
      <c r="B422" s="61"/>
      <c r="C422" s="60"/>
      <c r="D422" s="57"/>
    </row>
    <row r="423" spans="2:4" x14ac:dyDescent="0.2">
      <c r="B423" s="61"/>
      <c r="C423" s="60"/>
      <c r="D423" s="57"/>
    </row>
    <row r="424" spans="2:4" x14ac:dyDescent="0.2">
      <c r="B424" s="61"/>
      <c r="C424" s="60"/>
      <c r="D424" s="57"/>
    </row>
    <row r="425" spans="2:4" x14ac:dyDescent="0.2">
      <c r="B425" s="61"/>
      <c r="C425" s="60"/>
      <c r="D425" s="57"/>
    </row>
    <row r="426" spans="2:4" x14ac:dyDescent="0.2">
      <c r="B426" s="61"/>
      <c r="C426" s="60"/>
      <c r="D426" s="57"/>
    </row>
    <row r="427" spans="2:4" x14ac:dyDescent="0.2">
      <c r="B427" s="61"/>
      <c r="C427" s="60"/>
      <c r="D427" s="57"/>
    </row>
    <row r="428" spans="2:4" x14ac:dyDescent="0.2">
      <c r="B428" s="61"/>
      <c r="C428" s="60"/>
      <c r="D428" s="57"/>
    </row>
    <row r="429" spans="2:4" x14ac:dyDescent="0.2">
      <c r="B429" s="61"/>
      <c r="C429" s="60"/>
      <c r="D429" s="57"/>
    </row>
    <row r="430" spans="2:4" x14ac:dyDescent="0.2">
      <c r="B430" s="61"/>
      <c r="C430" s="60"/>
      <c r="D430" s="57"/>
    </row>
    <row r="431" spans="2:4" x14ac:dyDescent="0.2">
      <c r="B431" s="61"/>
      <c r="C431" s="61"/>
      <c r="D431" s="57"/>
    </row>
    <row r="432" spans="2:4" x14ac:dyDescent="0.2">
      <c r="B432" s="61"/>
      <c r="C432" s="61"/>
      <c r="D432" s="57"/>
    </row>
    <row r="433" spans="2:4" x14ac:dyDescent="0.2">
      <c r="B433" s="61"/>
      <c r="C433" s="61"/>
      <c r="D433" s="57"/>
    </row>
    <row r="434" spans="2:4" x14ac:dyDescent="0.2">
      <c r="B434" s="61"/>
      <c r="C434" s="61"/>
      <c r="D434" s="57"/>
    </row>
    <row r="435" spans="2:4" x14ac:dyDescent="0.2">
      <c r="B435" s="61"/>
      <c r="C435" s="61"/>
      <c r="D435" s="57"/>
    </row>
    <row r="436" spans="2:4" x14ac:dyDescent="0.2">
      <c r="B436" s="61"/>
      <c r="C436" s="61"/>
      <c r="D436" s="57"/>
    </row>
    <row r="437" spans="2:4" x14ac:dyDescent="0.2">
      <c r="B437" s="61"/>
      <c r="C437" s="61"/>
      <c r="D437" s="57"/>
    </row>
    <row r="438" spans="2:4" x14ac:dyDescent="0.2">
      <c r="B438" s="61"/>
      <c r="C438" s="61"/>
      <c r="D438" s="57"/>
    </row>
    <row r="439" spans="2:4" x14ac:dyDescent="0.2">
      <c r="B439" s="61"/>
      <c r="C439" s="61"/>
      <c r="D439" s="57"/>
    </row>
    <row r="440" spans="2:4" x14ac:dyDescent="0.2">
      <c r="B440" s="61"/>
      <c r="C440" s="61"/>
      <c r="D440" s="57"/>
    </row>
    <row r="441" spans="2:4" x14ac:dyDescent="0.2">
      <c r="B441" s="61"/>
      <c r="C441" s="61"/>
      <c r="D441" s="57"/>
    </row>
    <row r="442" spans="2:4" x14ac:dyDescent="0.2">
      <c r="B442" s="61"/>
      <c r="C442" s="61"/>
      <c r="D442" s="57"/>
    </row>
    <row r="443" spans="2:4" x14ac:dyDescent="0.2">
      <c r="B443" s="61"/>
      <c r="C443" s="61"/>
      <c r="D443" s="57"/>
    </row>
    <row r="444" spans="2:4" x14ac:dyDescent="0.2">
      <c r="B444" s="61"/>
      <c r="C444" s="61"/>
      <c r="D444" s="57"/>
    </row>
    <row r="445" spans="2:4" x14ac:dyDescent="0.2">
      <c r="B445" s="61"/>
      <c r="C445" s="61"/>
      <c r="D445" s="57"/>
    </row>
    <row r="446" spans="2:4" x14ac:dyDescent="0.2">
      <c r="B446" s="61"/>
      <c r="C446" s="61"/>
      <c r="D446" s="57"/>
    </row>
    <row r="447" spans="2:4" x14ac:dyDescent="0.2">
      <c r="B447" s="61"/>
      <c r="C447" s="61"/>
      <c r="D447" s="57"/>
    </row>
    <row r="448" spans="2:4" x14ac:dyDescent="0.2">
      <c r="B448" s="61"/>
      <c r="C448" s="61"/>
      <c r="D448" s="57"/>
    </row>
    <row r="449" spans="2:4" x14ac:dyDescent="0.2">
      <c r="B449" s="61"/>
      <c r="C449" s="61"/>
      <c r="D449" s="57"/>
    </row>
    <row r="450" spans="2:4" x14ac:dyDescent="0.2">
      <c r="B450" s="61"/>
      <c r="C450" s="61"/>
      <c r="D450" s="57"/>
    </row>
    <row r="451" spans="2:4" x14ac:dyDescent="0.2">
      <c r="B451" s="61"/>
      <c r="C451" s="61"/>
      <c r="D451" s="57"/>
    </row>
    <row r="452" spans="2:4" x14ac:dyDescent="0.2">
      <c r="B452" s="61"/>
      <c r="C452" s="61"/>
      <c r="D452" s="57"/>
    </row>
    <row r="453" spans="2:4" x14ac:dyDescent="0.2">
      <c r="B453" s="61"/>
      <c r="C453" s="61"/>
      <c r="D453" s="57"/>
    </row>
    <row r="454" spans="2:4" x14ac:dyDescent="0.2">
      <c r="B454" s="61"/>
      <c r="C454" s="61"/>
      <c r="D454" s="57"/>
    </row>
    <row r="455" spans="2:4" x14ac:dyDescent="0.2">
      <c r="B455" s="61"/>
      <c r="C455" s="61"/>
      <c r="D455" s="57"/>
    </row>
    <row r="456" spans="2:4" x14ac:dyDescent="0.2">
      <c r="B456" s="61"/>
      <c r="C456" s="61"/>
      <c r="D456" s="57"/>
    </row>
    <row r="457" spans="2:4" x14ac:dyDescent="0.2">
      <c r="B457" s="61"/>
      <c r="C457" s="61"/>
      <c r="D457" s="57"/>
    </row>
    <row r="458" spans="2:4" x14ac:dyDescent="0.2">
      <c r="B458" s="61"/>
      <c r="C458" s="61"/>
      <c r="D458" s="57"/>
    </row>
    <row r="459" spans="2:4" x14ac:dyDescent="0.2">
      <c r="B459" s="61"/>
      <c r="C459" s="61"/>
      <c r="D459" s="57"/>
    </row>
    <row r="460" spans="2:4" x14ac:dyDescent="0.2">
      <c r="B460" s="61"/>
      <c r="C460" s="61"/>
      <c r="D460" s="57"/>
    </row>
    <row r="461" spans="2:4" x14ac:dyDescent="0.2">
      <c r="B461" s="61"/>
      <c r="C461" s="61"/>
      <c r="D461" s="57"/>
    </row>
    <row r="462" spans="2:4" x14ac:dyDescent="0.2">
      <c r="B462" s="61"/>
      <c r="C462" s="61"/>
      <c r="D462" s="57"/>
    </row>
    <row r="463" spans="2:4" x14ac:dyDescent="0.2">
      <c r="B463" s="61"/>
      <c r="C463" s="61"/>
      <c r="D463" s="57"/>
    </row>
    <row r="464" spans="2:4" x14ac:dyDescent="0.2">
      <c r="B464" s="61"/>
      <c r="C464" s="61"/>
      <c r="D464" s="57"/>
    </row>
    <row r="465" spans="2:4" x14ac:dyDescent="0.2">
      <c r="B465" s="61"/>
      <c r="C465" s="61"/>
      <c r="D465" s="57"/>
    </row>
    <row r="466" spans="2:4" x14ac:dyDescent="0.2">
      <c r="B466" s="61"/>
      <c r="C466" s="61"/>
      <c r="D466" s="57"/>
    </row>
    <row r="467" spans="2:4" x14ac:dyDescent="0.2">
      <c r="B467" s="61"/>
      <c r="C467" s="61"/>
      <c r="D467" s="57"/>
    </row>
    <row r="468" spans="2:4" x14ac:dyDescent="0.2">
      <c r="B468" s="61"/>
      <c r="C468" s="61"/>
      <c r="D468" s="57"/>
    </row>
    <row r="469" spans="2:4" x14ac:dyDescent="0.2">
      <c r="B469" s="61"/>
      <c r="C469" s="61"/>
      <c r="D469" s="57"/>
    </row>
    <row r="470" spans="2:4" x14ac:dyDescent="0.2">
      <c r="B470" s="61"/>
      <c r="C470" s="61"/>
      <c r="D470" s="57"/>
    </row>
    <row r="471" spans="2:4" x14ac:dyDescent="0.2">
      <c r="B471" s="61"/>
      <c r="C471" s="61"/>
      <c r="D471" s="57"/>
    </row>
    <row r="472" spans="2:4" x14ac:dyDescent="0.2">
      <c r="B472" s="61"/>
      <c r="C472" s="61"/>
      <c r="D472" s="57"/>
    </row>
    <row r="473" spans="2:4" x14ac:dyDescent="0.2">
      <c r="B473" s="61"/>
      <c r="C473" s="61"/>
      <c r="D473" s="57"/>
    </row>
    <row r="474" spans="2:4" x14ac:dyDescent="0.2">
      <c r="B474" s="61"/>
      <c r="C474" s="61"/>
      <c r="D474" s="57"/>
    </row>
    <row r="475" spans="2:4" x14ac:dyDescent="0.2">
      <c r="B475" s="61"/>
      <c r="C475" s="61"/>
      <c r="D475" s="57"/>
    </row>
    <row r="476" spans="2:4" x14ac:dyDescent="0.2">
      <c r="B476" s="61"/>
      <c r="C476" s="61"/>
      <c r="D476" s="57"/>
    </row>
    <row r="477" spans="2:4" x14ac:dyDescent="0.2">
      <c r="B477" s="61"/>
      <c r="C477" s="61"/>
      <c r="D477" s="57"/>
    </row>
    <row r="478" spans="2:4" x14ac:dyDescent="0.2">
      <c r="B478" s="61"/>
      <c r="C478" s="61"/>
      <c r="D478" s="57"/>
    </row>
    <row r="479" spans="2:4" x14ac:dyDescent="0.2">
      <c r="B479" s="61"/>
      <c r="C479" s="61"/>
      <c r="D479" s="57"/>
    </row>
    <row r="480" spans="2:4" x14ac:dyDescent="0.2">
      <c r="B480" s="61"/>
      <c r="C480" s="61"/>
      <c r="D480" s="57"/>
    </row>
    <row r="481" spans="2:4" x14ac:dyDescent="0.2">
      <c r="B481" s="61"/>
      <c r="C481" s="61"/>
      <c r="D481" s="57"/>
    </row>
    <row r="482" spans="2:4" x14ac:dyDescent="0.2">
      <c r="B482" s="61"/>
      <c r="C482" s="61"/>
      <c r="D482" s="57"/>
    </row>
    <row r="483" spans="2:4" x14ac:dyDescent="0.2">
      <c r="B483" s="61"/>
      <c r="C483" s="61"/>
      <c r="D483" s="57"/>
    </row>
    <row r="484" spans="2:4" x14ac:dyDescent="0.2">
      <c r="B484" s="61"/>
      <c r="C484" s="61"/>
      <c r="D484" s="57"/>
    </row>
    <row r="485" spans="2:4" x14ac:dyDescent="0.2">
      <c r="B485" s="61"/>
      <c r="C485" s="61"/>
      <c r="D485" s="57"/>
    </row>
    <row r="486" spans="2:4" x14ac:dyDescent="0.2">
      <c r="B486" s="61"/>
      <c r="C486" s="61"/>
      <c r="D486" s="57"/>
    </row>
    <row r="487" spans="2:4" x14ac:dyDescent="0.2">
      <c r="B487" s="61"/>
      <c r="C487" s="61"/>
      <c r="D487" s="57"/>
    </row>
    <row r="488" spans="2:4" x14ac:dyDescent="0.2">
      <c r="B488" s="61"/>
      <c r="C488" s="61"/>
      <c r="D488" s="57"/>
    </row>
    <row r="489" spans="2:4" x14ac:dyDescent="0.2">
      <c r="B489" s="61"/>
      <c r="C489" s="61"/>
      <c r="D489" s="57"/>
    </row>
    <row r="490" spans="2:4" x14ac:dyDescent="0.2">
      <c r="B490" s="61"/>
      <c r="C490" s="61"/>
      <c r="D490" s="57"/>
    </row>
    <row r="491" spans="2:4" x14ac:dyDescent="0.2">
      <c r="B491" s="61"/>
      <c r="C491" s="61"/>
      <c r="D491" s="57"/>
    </row>
    <row r="492" spans="2:4" x14ac:dyDescent="0.2">
      <c r="B492" s="61"/>
      <c r="C492" s="61"/>
      <c r="D492" s="57"/>
    </row>
    <row r="493" spans="2:4" x14ac:dyDescent="0.2">
      <c r="B493" s="61"/>
      <c r="C493" s="61"/>
      <c r="D493" s="57"/>
    </row>
    <row r="494" spans="2:4" x14ac:dyDescent="0.2">
      <c r="B494" s="61"/>
      <c r="C494" s="61"/>
      <c r="D494" s="57"/>
    </row>
    <row r="495" spans="2:4" x14ac:dyDescent="0.2">
      <c r="B495" s="61"/>
      <c r="C495" s="61"/>
      <c r="D495" s="57"/>
    </row>
    <row r="496" spans="2:4" x14ac:dyDescent="0.2">
      <c r="B496" s="61"/>
      <c r="C496" s="61"/>
      <c r="D496" s="57"/>
    </row>
    <row r="497" spans="2:4" x14ac:dyDescent="0.2">
      <c r="B497" s="61"/>
      <c r="C497" s="61"/>
      <c r="D497" s="57"/>
    </row>
    <row r="498" spans="2:4" x14ac:dyDescent="0.2">
      <c r="B498" s="61"/>
      <c r="C498" s="61"/>
      <c r="D498" s="57"/>
    </row>
    <row r="499" spans="2:4" x14ac:dyDescent="0.2">
      <c r="B499" s="61"/>
      <c r="C499" s="61"/>
      <c r="D499" s="57"/>
    </row>
    <row r="500" spans="2:4" x14ac:dyDescent="0.2">
      <c r="B500" s="61"/>
      <c r="C500" s="61"/>
      <c r="D500" s="57"/>
    </row>
    <row r="501" spans="2:4" x14ac:dyDescent="0.2">
      <c r="B501" s="61"/>
      <c r="C501" s="61"/>
      <c r="D501" s="57"/>
    </row>
    <row r="502" spans="2:4" x14ac:dyDescent="0.2">
      <c r="B502" s="61"/>
      <c r="C502" s="61"/>
      <c r="D502" s="57"/>
    </row>
    <row r="503" spans="2:4" x14ac:dyDescent="0.2">
      <c r="B503" s="61"/>
      <c r="C503" s="61"/>
      <c r="D503" s="57"/>
    </row>
    <row r="504" spans="2:4" x14ac:dyDescent="0.2">
      <c r="B504" s="61"/>
      <c r="C504" s="61"/>
      <c r="D504" s="57"/>
    </row>
    <row r="505" spans="2:4" x14ac:dyDescent="0.2">
      <c r="B505" s="61"/>
      <c r="C505" s="61"/>
      <c r="D505" s="57"/>
    </row>
    <row r="506" spans="2:4" x14ac:dyDescent="0.2">
      <c r="B506" s="61"/>
      <c r="C506" s="61"/>
      <c r="D506" s="57"/>
    </row>
    <row r="507" spans="2:4" x14ac:dyDescent="0.2">
      <c r="B507" s="61"/>
      <c r="C507" s="61"/>
      <c r="D507" s="57"/>
    </row>
    <row r="508" spans="2:4" x14ac:dyDescent="0.2">
      <c r="B508" s="61"/>
      <c r="C508" s="61"/>
      <c r="D508" s="57"/>
    </row>
    <row r="509" spans="2:4" x14ac:dyDescent="0.2">
      <c r="B509" s="61"/>
      <c r="C509" s="61"/>
      <c r="D509" s="57"/>
    </row>
    <row r="510" spans="2:4" x14ac:dyDescent="0.2">
      <c r="B510" s="61"/>
      <c r="C510" s="61"/>
      <c r="D510" s="57"/>
    </row>
    <row r="511" spans="2:4" x14ac:dyDescent="0.2">
      <c r="B511" s="61"/>
      <c r="C511" s="61"/>
      <c r="D511" s="57"/>
    </row>
    <row r="512" spans="2:4" x14ac:dyDescent="0.2">
      <c r="B512" s="61"/>
      <c r="C512" s="61"/>
      <c r="D512" s="57"/>
    </row>
    <row r="513" spans="2:4" x14ac:dyDescent="0.2">
      <c r="B513" s="61"/>
      <c r="C513" s="61"/>
      <c r="D513" s="57"/>
    </row>
    <row r="514" spans="2:4" x14ac:dyDescent="0.2">
      <c r="B514" s="61"/>
      <c r="C514" s="61"/>
      <c r="D514" s="57"/>
    </row>
    <row r="515" spans="2:4" x14ac:dyDescent="0.2">
      <c r="B515" s="61"/>
      <c r="C515" s="61"/>
      <c r="D515" s="57"/>
    </row>
    <row r="516" spans="2:4" x14ac:dyDescent="0.2">
      <c r="B516" s="61"/>
      <c r="C516" s="61"/>
      <c r="D516" s="57"/>
    </row>
    <row r="517" spans="2:4" x14ac:dyDescent="0.2">
      <c r="B517" s="61"/>
      <c r="C517" s="61"/>
      <c r="D517" s="57"/>
    </row>
    <row r="518" spans="2:4" x14ac:dyDescent="0.2">
      <c r="B518" s="61"/>
      <c r="C518" s="61"/>
      <c r="D518" s="57"/>
    </row>
    <row r="519" spans="2:4" x14ac:dyDescent="0.2">
      <c r="B519" s="61"/>
      <c r="C519" s="61"/>
      <c r="D519" s="57"/>
    </row>
    <row r="520" spans="2:4" x14ac:dyDescent="0.2">
      <c r="B520" s="61"/>
      <c r="C520" s="61"/>
      <c r="D520" s="57"/>
    </row>
    <row r="521" spans="2:4" x14ac:dyDescent="0.2">
      <c r="B521" s="61"/>
      <c r="C521" s="61"/>
      <c r="D521" s="57"/>
    </row>
    <row r="522" spans="2:4" x14ac:dyDescent="0.2">
      <c r="B522" s="61"/>
      <c r="C522" s="61"/>
      <c r="D522" s="57"/>
    </row>
    <row r="523" spans="2:4" x14ac:dyDescent="0.2">
      <c r="B523" s="61"/>
      <c r="C523" s="61"/>
      <c r="D523" s="57"/>
    </row>
    <row r="524" spans="2:4" x14ac:dyDescent="0.2">
      <c r="B524" s="61"/>
      <c r="C524" s="61"/>
      <c r="D524" s="57"/>
    </row>
    <row r="525" spans="2:4" x14ac:dyDescent="0.2">
      <c r="B525" s="61"/>
      <c r="C525" s="61"/>
      <c r="D525" s="57"/>
    </row>
    <row r="526" spans="2:4" x14ac:dyDescent="0.2">
      <c r="B526" s="61"/>
      <c r="C526" s="61"/>
      <c r="D526" s="57"/>
    </row>
    <row r="527" spans="2:4" x14ac:dyDescent="0.2">
      <c r="B527" s="61"/>
      <c r="C527" s="61"/>
      <c r="D527" s="57"/>
    </row>
    <row r="528" spans="2:4" x14ac:dyDescent="0.2">
      <c r="B528" s="61"/>
      <c r="C528" s="61"/>
      <c r="D528" s="57"/>
    </row>
    <row r="529" spans="2:4" x14ac:dyDescent="0.2">
      <c r="B529" s="61"/>
      <c r="C529" s="61"/>
      <c r="D529" s="57"/>
    </row>
    <row r="530" spans="2:4" x14ac:dyDescent="0.2">
      <c r="B530" s="61"/>
      <c r="C530" s="61"/>
      <c r="D530" s="57"/>
    </row>
    <row r="531" spans="2:4" x14ac:dyDescent="0.2">
      <c r="B531" s="61"/>
      <c r="C531" s="61"/>
      <c r="D531" s="57"/>
    </row>
    <row r="532" spans="2:4" x14ac:dyDescent="0.2">
      <c r="B532" s="61"/>
      <c r="C532" s="61"/>
      <c r="D532" s="57"/>
    </row>
    <row r="533" spans="2:4" x14ac:dyDescent="0.2">
      <c r="B533" s="61"/>
      <c r="C533" s="61"/>
      <c r="D533" s="57"/>
    </row>
    <row r="534" spans="2:4" x14ac:dyDescent="0.2">
      <c r="B534" s="61"/>
      <c r="C534" s="61"/>
      <c r="D534" s="57"/>
    </row>
    <row r="535" spans="2:4" x14ac:dyDescent="0.2">
      <c r="B535" s="61"/>
      <c r="C535" s="61"/>
      <c r="D535" s="57"/>
    </row>
    <row r="536" spans="2:4" x14ac:dyDescent="0.2">
      <c r="B536" s="61"/>
      <c r="C536" s="61"/>
      <c r="D536" s="57"/>
    </row>
    <row r="537" spans="2:4" x14ac:dyDescent="0.2">
      <c r="B537" s="61"/>
      <c r="C537" s="61"/>
      <c r="D537" s="57"/>
    </row>
    <row r="538" spans="2:4" x14ac:dyDescent="0.2">
      <c r="B538" s="61"/>
      <c r="C538" s="61"/>
      <c r="D538" s="57"/>
    </row>
    <row r="539" spans="2:4" x14ac:dyDescent="0.2">
      <c r="B539" s="61"/>
      <c r="C539" s="61"/>
      <c r="D539" s="57"/>
    </row>
    <row r="540" spans="2:4" x14ac:dyDescent="0.2">
      <c r="B540" s="61"/>
      <c r="C540" s="61"/>
      <c r="D540" s="57"/>
    </row>
    <row r="541" spans="2:4" x14ac:dyDescent="0.2">
      <c r="B541" s="61"/>
      <c r="C541" s="61"/>
      <c r="D541" s="57"/>
    </row>
    <row r="542" spans="2:4" x14ac:dyDescent="0.2">
      <c r="B542" s="61"/>
      <c r="C542" s="61"/>
      <c r="D542" s="57"/>
    </row>
    <row r="543" spans="2:4" x14ac:dyDescent="0.2">
      <c r="B543" s="61"/>
      <c r="C543" s="61"/>
      <c r="D543" s="57"/>
    </row>
    <row r="544" spans="2:4" x14ac:dyDescent="0.2">
      <c r="B544" s="61"/>
      <c r="C544" s="61"/>
      <c r="D544" s="57"/>
    </row>
    <row r="545" spans="2:4" x14ac:dyDescent="0.2">
      <c r="B545" s="61"/>
      <c r="C545" s="61"/>
      <c r="D545" s="57"/>
    </row>
    <row r="546" spans="2:4" x14ac:dyDescent="0.2">
      <c r="B546" s="61"/>
      <c r="C546" s="61"/>
      <c r="D546" s="57"/>
    </row>
    <row r="547" spans="2:4" x14ac:dyDescent="0.2">
      <c r="B547" s="61"/>
      <c r="C547" s="61"/>
      <c r="D547" s="57"/>
    </row>
    <row r="548" spans="2:4" x14ac:dyDescent="0.2">
      <c r="B548" s="61"/>
      <c r="C548" s="61"/>
      <c r="D548" s="57"/>
    </row>
    <row r="549" spans="2:4" x14ac:dyDescent="0.2">
      <c r="B549" s="61"/>
      <c r="C549" s="61"/>
      <c r="D549" s="57"/>
    </row>
    <row r="550" spans="2:4" x14ac:dyDescent="0.2">
      <c r="B550" s="61"/>
      <c r="C550" s="61"/>
      <c r="D550" s="57"/>
    </row>
    <row r="551" spans="2:4" x14ac:dyDescent="0.2">
      <c r="B551" s="61"/>
      <c r="C551" s="61"/>
      <c r="D551" s="57"/>
    </row>
    <row r="552" spans="2:4" x14ac:dyDescent="0.2">
      <c r="B552" s="61"/>
      <c r="C552" s="61"/>
      <c r="D552" s="57"/>
    </row>
    <row r="553" spans="2:4" x14ac:dyDescent="0.2">
      <c r="B553" s="61"/>
      <c r="C553" s="61"/>
      <c r="D553" s="57"/>
    </row>
    <row r="554" spans="2:4" x14ac:dyDescent="0.2">
      <c r="B554" s="61"/>
      <c r="C554" s="61"/>
      <c r="D554" s="57"/>
    </row>
    <row r="555" spans="2:4" x14ac:dyDescent="0.2">
      <c r="B555" s="61"/>
      <c r="C555" s="61"/>
      <c r="D555" s="57"/>
    </row>
    <row r="556" spans="2:4" x14ac:dyDescent="0.2">
      <c r="B556" s="61"/>
      <c r="C556" s="61"/>
      <c r="D556" s="57"/>
    </row>
    <row r="557" spans="2:4" x14ac:dyDescent="0.2">
      <c r="B557" s="61"/>
      <c r="C557" s="61"/>
      <c r="D557" s="57"/>
    </row>
    <row r="558" spans="2:4" x14ac:dyDescent="0.2">
      <c r="B558" s="61"/>
      <c r="C558" s="61"/>
      <c r="D558" s="57"/>
    </row>
    <row r="559" spans="2:4" x14ac:dyDescent="0.2">
      <c r="B559" s="61"/>
      <c r="C559" s="61"/>
      <c r="D559" s="57"/>
    </row>
    <row r="560" spans="2:4" x14ac:dyDescent="0.2">
      <c r="B560" s="61"/>
      <c r="C560" s="61"/>
      <c r="D560" s="57"/>
    </row>
    <row r="561" spans="2:4" x14ac:dyDescent="0.2">
      <c r="B561" s="61"/>
      <c r="C561" s="61"/>
      <c r="D561" s="57"/>
    </row>
    <row r="562" spans="2:4" x14ac:dyDescent="0.2">
      <c r="B562" s="61"/>
      <c r="C562" s="61"/>
      <c r="D562" s="57"/>
    </row>
    <row r="563" spans="2:4" x14ac:dyDescent="0.2">
      <c r="B563" s="61"/>
      <c r="C563" s="61"/>
      <c r="D563" s="57"/>
    </row>
    <row r="564" spans="2:4" x14ac:dyDescent="0.2">
      <c r="B564" s="61"/>
      <c r="C564" s="61"/>
      <c r="D564" s="57"/>
    </row>
    <row r="565" spans="2:4" x14ac:dyDescent="0.2">
      <c r="B565" s="61"/>
      <c r="C565" s="61"/>
      <c r="D565" s="57"/>
    </row>
    <row r="566" spans="2:4" x14ac:dyDescent="0.2">
      <c r="B566" s="61"/>
      <c r="C566" s="61"/>
      <c r="D566" s="57"/>
    </row>
    <row r="567" spans="2:4" x14ac:dyDescent="0.2">
      <c r="B567" s="61"/>
      <c r="C567" s="61"/>
      <c r="D567" s="57"/>
    </row>
    <row r="568" spans="2:4" x14ac:dyDescent="0.2">
      <c r="B568" s="61"/>
      <c r="C568" s="61"/>
      <c r="D568" s="57"/>
    </row>
    <row r="569" spans="2:4" x14ac:dyDescent="0.2">
      <c r="B569" s="61"/>
      <c r="C569" s="61"/>
      <c r="D569" s="57"/>
    </row>
    <row r="570" spans="2:4" x14ac:dyDescent="0.2">
      <c r="B570" s="61"/>
      <c r="C570" s="61"/>
      <c r="D570" s="57"/>
    </row>
    <row r="571" spans="2:4" x14ac:dyDescent="0.2">
      <c r="B571" s="61"/>
      <c r="C571" s="61"/>
      <c r="D571" s="57"/>
    </row>
    <row r="572" spans="2:4" x14ac:dyDescent="0.2">
      <c r="B572" s="61"/>
      <c r="C572" s="61"/>
      <c r="D572" s="57"/>
    </row>
    <row r="573" spans="2:4" x14ac:dyDescent="0.2">
      <c r="B573" s="61"/>
      <c r="C573" s="61"/>
      <c r="D573" s="57"/>
    </row>
    <row r="574" spans="2:4" x14ac:dyDescent="0.2">
      <c r="B574" s="61"/>
      <c r="C574" s="61"/>
      <c r="D574" s="57"/>
    </row>
    <row r="575" spans="2:4" x14ac:dyDescent="0.2">
      <c r="B575" s="61"/>
      <c r="C575" s="61"/>
      <c r="D575" s="57"/>
    </row>
    <row r="576" spans="2:4" x14ac:dyDescent="0.2">
      <c r="B576" s="61"/>
      <c r="C576" s="61"/>
      <c r="D576" s="57"/>
    </row>
    <row r="577" spans="2:4" x14ac:dyDescent="0.2">
      <c r="B577" s="61"/>
      <c r="C577" s="61"/>
      <c r="D577" s="57"/>
    </row>
    <row r="578" spans="2:4" x14ac:dyDescent="0.2">
      <c r="B578" s="61"/>
      <c r="C578" s="61"/>
      <c r="D578" s="57"/>
    </row>
    <row r="579" spans="2:4" x14ac:dyDescent="0.2">
      <c r="B579" s="61"/>
      <c r="C579" s="61"/>
      <c r="D579" s="57"/>
    </row>
    <row r="580" spans="2:4" x14ac:dyDescent="0.2">
      <c r="B580" s="61"/>
      <c r="C580" s="61"/>
      <c r="D580" s="57"/>
    </row>
    <row r="581" spans="2:4" x14ac:dyDescent="0.2">
      <c r="B581" s="61"/>
      <c r="C581" s="61"/>
      <c r="D581" s="57"/>
    </row>
    <row r="582" spans="2:4" x14ac:dyDescent="0.2">
      <c r="B582" s="61"/>
      <c r="C582" s="61"/>
      <c r="D582" s="57"/>
    </row>
    <row r="583" spans="2:4" x14ac:dyDescent="0.2">
      <c r="B583" s="61"/>
      <c r="C583" s="61"/>
      <c r="D583" s="57"/>
    </row>
    <row r="584" spans="2:4" x14ac:dyDescent="0.2">
      <c r="B584" s="61"/>
      <c r="C584" s="61"/>
      <c r="D584" s="57"/>
    </row>
    <row r="585" spans="2:4" x14ac:dyDescent="0.2">
      <c r="B585" s="61"/>
      <c r="C585" s="61"/>
      <c r="D585" s="57"/>
    </row>
    <row r="586" spans="2:4" x14ac:dyDescent="0.2">
      <c r="B586" s="61"/>
      <c r="C586" s="61"/>
      <c r="D586" s="61"/>
    </row>
    <row r="587" spans="2:4" x14ac:dyDescent="0.2">
      <c r="B587" s="61"/>
      <c r="C587" s="61"/>
      <c r="D587" s="61"/>
    </row>
    <row r="588" spans="2:4" x14ac:dyDescent="0.2">
      <c r="B588" s="61"/>
      <c r="C588" s="61"/>
      <c r="D588" s="61"/>
    </row>
    <row r="589" spans="2:4" x14ac:dyDescent="0.2">
      <c r="B589" s="61"/>
      <c r="C589" s="61"/>
      <c r="D589" s="61"/>
    </row>
    <row r="590" spans="2:4" x14ac:dyDescent="0.2">
      <c r="B590" s="61"/>
      <c r="C590" s="61"/>
      <c r="D590" s="61"/>
    </row>
    <row r="591" spans="2:4" x14ac:dyDescent="0.2">
      <c r="B591" s="61"/>
      <c r="C591" s="61"/>
      <c r="D591" s="61"/>
    </row>
  </sheetData>
  <mergeCells count="1">
    <mergeCell ref="B5:D5"/>
  </mergeCells>
  <phoneticPr fontId="17" type="noConversion"/>
  <conditionalFormatting sqref="L6:L19">
    <cfRule type="expression" dxfId="168" priority="19" stopIfTrue="1">
      <formula>AND($Q6=1)</formula>
    </cfRule>
    <cfRule type="expression" dxfId="167" priority="20" stopIfTrue="1">
      <formula>AND($Q6=2)</formula>
    </cfRule>
    <cfRule type="expression" dxfId="166" priority="21" stopIfTrue="1">
      <formula>AND($Q6=3)</formula>
    </cfRule>
  </conditionalFormatting>
  <conditionalFormatting sqref="L6:L19">
    <cfRule type="expression" dxfId="165" priority="16" stopIfTrue="1">
      <formula>AND($M6=1)</formula>
    </cfRule>
    <cfRule type="expression" dxfId="164" priority="17" stopIfTrue="1">
      <formula>AND($M6=2)</formula>
    </cfRule>
    <cfRule type="expression" dxfId="163" priority="18" stopIfTrue="1">
      <formula>AND($M6=3)</formula>
    </cfRule>
  </conditionalFormatting>
  <conditionalFormatting sqref="L20:L130">
    <cfRule type="expression" dxfId="162" priority="4" stopIfTrue="1">
      <formula>AND($M20=1)</formula>
    </cfRule>
    <cfRule type="expression" dxfId="161" priority="5" stopIfTrue="1">
      <formula>AND($M20=2)</formula>
    </cfRule>
    <cfRule type="expression" dxfId="160" priority="6" stopIfTrue="1">
      <formula>AND($M20=3)</formula>
    </cfRule>
  </conditionalFormatting>
  <conditionalFormatting sqref="B6:D19">
    <cfRule type="expression" dxfId="159" priority="10" stopIfTrue="1">
      <formula>AND($M6=1)</formula>
    </cfRule>
    <cfRule type="expression" dxfId="158" priority="11" stopIfTrue="1">
      <formula>AND($M6=2)</formula>
    </cfRule>
    <cfRule type="expression" dxfId="157" priority="12" stopIfTrue="1">
      <formula>AND($M6=3)</formula>
    </cfRule>
  </conditionalFormatting>
  <conditionalFormatting sqref="L20:L130">
    <cfRule type="expression" dxfId="156" priority="7" stopIfTrue="1">
      <formula>AND($Q20=1)</formula>
    </cfRule>
    <cfRule type="expression" dxfId="155" priority="8" stopIfTrue="1">
      <formula>AND($Q20=2)</formula>
    </cfRule>
    <cfRule type="expression" dxfId="154" priority="9" stopIfTrue="1">
      <formula>AND($Q20=3)</formula>
    </cfRule>
  </conditionalFormatting>
  <conditionalFormatting sqref="B20:D130">
    <cfRule type="expression" dxfId="153" priority="1" stopIfTrue="1">
      <formula>AND($M20=1)</formula>
    </cfRule>
    <cfRule type="expression" dxfId="152" priority="2" stopIfTrue="1">
      <formula>AND($M20=2)</formula>
    </cfRule>
    <cfRule type="expression" dxfId="151" priority="3" stopIfTrue="1">
      <formula>AND($M20=3)</formula>
    </cfRule>
  </conditionalFormatting>
  <dataValidations count="5">
    <dataValidation type="list" allowBlank="1" showInputMessage="1" showErrorMessage="1" errorTitle="Virheellinen arvo" error="Valitse listasta" promptTitle="Toiminnallinen luokittelu" prompt="Mihin organisaation toimintoon tämä looginen järjestelmä kohdistuu" sqref="J6:J130">
      <formula1>$P$6:$P$12</formula1>
    </dataValidation>
    <dataValidation type="list" allowBlank="1" showInputMessage="1" showErrorMessage="1" errorTitle="Virheellinen valinta" error="Valitse listasta_x000a_" promptTitle="Palvelun strateginen merkitys" prompt="- Strateginen_x000a_- Operatiivinen_x000a_- Tuki" sqref="K6:K130">
      <formula1>"Strateginen, Operatiivinen, Tuki"</formula1>
    </dataValidation>
    <dataValidation type="list" allowBlank="1" showInputMessage="1" showErrorMessage="1" errorTitle="Virheellinen valinta" error="Valitse listasta_x000a_" promptTitle="Palvelun kriittisyys" prompt="Miten kriittinen ko. tietojärjestelmäpalvelu on toiminnan ja palveluympäristön kannalta" sqref="G6:G130">
      <formula1>"Elintärkeä, Tärkeä, Hyödyllinen, Tarpeeton"</formula1>
    </dataValidation>
    <dataValidation type="list" allowBlank="1" showInputMessage="1" showErrorMessage="1" errorTitle="Virheellinen valinta" error="Valitse listasta_x000a_" promptTitle="Palvelun elinkaaren tila" prompt="Mikä on tämän palvelun elinkaaren tila" sqref="H6:H130">
      <formula1>"Tuotannossa, Käyttöönotossa, Kehitteillä, Tavoite, Päätetty poistaa käytöstä, Poistunut käytöstä"</formula1>
    </dataValidation>
    <dataValidation type="list" allowBlank="1" showInputMessage="1" showErrorMessage="1" errorTitle="Virheellinen arvo" error="Valitse listasta" promptTitle="Palvelutaso" prompt="- A: Lähtötaso_x000a_- B: Normaali_x000a_- C: Laajennettu_x000a_- D: Kriittinen_x000a_- E: Erittäin kriittinen" sqref="L6:L130">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E30" sqref="E30"/>
      <selection pane="bottomLeft" activeCell="F9" sqref="F9"/>
    </sheetView>
  </sheetViews>
  <sheetFormatPr defaultRowHeight="12.75" x14ac:dyDescent="0.2"/>
  <cols>
    <col min="1" max="1" width="2.5703125" customWidth="1"/>
    <col min="2" max="3" width="2.42578125" customWidth="1"/>
    <col min="4" max="4" width="43.42578125" customWidth="1"/>
    <col min="5" max="5" width="3.42578125" style="105" customWidth="1"/>
    <col min="6" max="37" width="4.28515625" customWidth="1"/>
  </cols>
  <sheetData>
    <row r="1" spans="1:39" s="188" customFormat="1" ht="23.25" x14ac:dyDescent="0.35">
      <c r="A1" s="533" t="s">
        <v>336</v>
      </c>
      <c r="B1" s="187" t="s">
        <v>351</v>
      </c>
      <c r="C1" s="187"/>
      <c r="E1" s="191"/>
      <c r="G1" s="192"/>
      <c r="I1" s="192"/>
      <c r="J1" s="192" t="s">
        <v>352</v>
      </c>
      <c r="K1" s="192"/>
    </row>
    <row r="2" spans="1:39" ht="5.45" customHeight="1" x14ac:dyDescent="0.2"/>
    <row r="3" spans="1:39" ht="15.75" thickBot="1" x14ac:dyDescent="0.3">
      <c r="D3" s="9" t="str">
        <f>CONCATENATE("Versio ",Pääsivu!D6)</f>
        <v>Versio 0.9</v>
      </c>
      <c r="F3" s="52"/>
      <c r="G3" s="52"/>
      <c r="V3" s="52"/>
      <c r="W3" s="52"/>
    </row>
    <row r="4" spans="1:39" ht="69.95" customHeight="1" thickBot="1" x14ac:dyDescent="0.25">
      <c r="D4" s="52">
        <f>Pääsivu!D7</f>
        <v>42443</v>
      </c>
      <c r="E4" s="106"/>
      <c r="F4" s="99" t="str">
        <f>IF('Loogiset tietovarannot'!C6="","",'Loogiset tietovarannot'!C6)</f>
        <v/>
      </c>
      <c r="G4" s="100" t="str">
        <f>IF('Loogiset tietovarannot'!C7="","",'Loogiset tietovarannot'!C7)</f>
        <v/>
      </c>
      <c r="H4" s="100" t="str">
        <f>IF('Loogiset tietovarannot'!C8="","",'Loogiset tietovarannot'!C8)</f>
        <v>YTJ</v>
      </c>
      <c r="I4" s="100" t="str">
        <f>IF('Loogiset tietovarannot'!C9="","",'Loogiset tietovarannot'!C9)</f>
        <v/>
      </c>
      <c r="J4" s="100" t="str">
        <f>IF('Loogiset tietovarannot'!C10="","",'Loogiset tietovarannot'!C10)</f>
        <v/>
      </c>
      <c r="K4" s="100" t="str">
        <f>IF('Loogiset tietovarannot'!C11="","",'Loogiset tietovarannot'!C11)</f>
        <v>Toimittajarekisteri</v>
      </c>
      <c r="L4" s="100" t="str">
        <f>IF('Loogiset tietovarannot'!C12="","",'Loogiset tietovarannot'!C12)</f>
        <v>Sopimukset</v>
      </c>
      <c r="M4" s="100" t="str">
        <f>IF('Loogiset tietovarannot'!C13="","",'Loogiset tietovarannot'!C13)</f>
        <v>Hankintailmoitukset</v>
      </c>
      <c r="N4" s="100" t="str">
        <f>IF('Loogiset tietovarannot'!C14="","",'Loogiset tietovarannot'!C14)</f>
        <v>Käyttäjät, henkilöt</v>
      </c>
      <c r="O4" s="100" t="str">
        <f>IF('Loogiset tietovarannot'!C16="","",'Loogiset tietovarannot'!C16)</f>
        <v>Roolit ja käyttöoikeudet</v>
      </c>
      <c r="P4" s="100" t="str">
        <f>IF('Loogiset tietovarannot'!C17="","",'Loogiset tietovarannot'!C17)</f>
        <v>Tilaukset</v>
      </c>
      <c r="Q4" s="100" t="str">
        <f>IF('Loogiset tietovarannot'!C18="","",'Loogiset tietovarannot'!C18)</f>
        <v>Validointisäännöt</v>
      </c>
      <c r="R4" s="100" t="str">
        <f>IF('Loogiset tietovarannot'!C19="","",'Loogiset tietovarannot'!C19)</f>
        <v>Numerot</v>
      </c>
      <c r="S4" s="100" t="str">
        <f>IF('Loogiset tietovarannot'!C20="","",'Loogiset tietovarannot'!C20)</f>
        <v>Matkalaskut ja matkasuunnitelmat</v>
      </c>
      <c r="T4" s="100" t="str">
        <f>IF('Loogiset tietovarannot'!C21="","",'Loogiset tietovarannot'!C21)</f>
        <v>Kirjanpito</v>
      </c>
      <c r="U4" s="100" t="str">
        <f>IF('Loogiset tietovarannot'!C22="","",'Loogiset tietovarannot'!C22)</f>
        <v>Hankintayksiköt</v>
      </c>
      <c r="V4" s="100" t="str">
        <f>IF('Loogiset tietovarannot'!C23="","",'Loogiset tietovarannot'!C23)</f>
        <v>Sähköiset allekirjoitukset</v>
      </c>
      <c r="W4" s="100" t="str">
        <f>IF('Loogiset tietovarannot'!C24="","",'Loogiset tietovarannot'!C24)</f>
        <v>Taloussuunnitelma</v>
      </c>
      <c r="X4" s="100" t="str">
        <f>IF('Loogiset tietovarannot'!C25="","",'Loogiset tietovarannot'!C25)</f>
        <v>Arkisto</v>
      </c>
      <c r="Y4" s="100" t="str">
        <f>IF('Loogiset tietovarannot'!C27="","",'Loogiset tietovarannot'!C27)</f>
        <v/>
      </c>
      <c r="Z4" s="100" t="str">
        <f>IF('Loogiset tietovarannot'!C28="","",'Loogiset tietovarannot'!C28)</f>
        <v>Tarjoukset</v>
      </c>
      <c r="AA4" s="100" t="str">
        <f>IF('Loogiset tietovarannot'!C29="","",'Loogiset tietovarannot'!C29)</f>
        <v>Palvelu/tuotekatalogi</v>
      </c>
      <c r="AB4" s="100" t="str">
        <f>IF('Loogiset tietovarannot'!C30="","",'Loogiset tietovarannot'!C30)</f>
        <v>Raportit</v>
      </c>
      <c r="AC4" s="100" t="str">
        <f>IF('Loogiset tietovarannot'!C31="","",'Loogiset tietovarannot'!C31)</f>
        <v>Hankintasuummitelma</v>
      </c>
      <c r="AD4" s="100" t="str">
        <f>IF('Loogiset tietovarannot'!C32="","",'Loogiset tietovarannot'!C32)</f>
        <v>Asiakirjat (asianhallinta)</v>
      </c>
      <c r="AE4" s="100" t="str">
        <f>IF('Loogiset tietovarannot'!C33="","",'Loogiset tietovarannot'!C33)</f>
        <v>Mallipohjat</v>
      </c>
      <c r="AF4" s="100" t="str">
        <f>IF('Loogiset tietovarannot'!C34="","",'Loogiset tietovarannot'!C34)</f>
        <v>Mallivaatimukset</v>
      </c>
      <c r="AG4" s="100" t="str">
        <f>IF('Loogiset tietovarannot'!C35="","",'Loogiset tietovarannot'!C35)</f>
        <v/>
      </c>
      <c r="AH4" s="100" t="str">
        <f>IF('Loogiset tietovarannot'!C36="","",'Loogiset tietovarannot'!C36)</f>
        <v/>
      </c>
      <c r="AI4" s="100" t="str">
        <f>IF('Loogiset tietovarannot'!C37="","",'Loogiset tietovarannot'!C37)</f>
        <v/>
      </c>
      <c r="AJ4" s="100" t="str">
        <f>IF('Loogiset tietovarannot'!C38="","",'Loogiset tietovarannot'!C38)</f>
        <v/>
      </c>
      <c r="AK4" s="101" t="str">
        <f>IF('Loogiset tietovarannot'!C39="","",'Loogiset tietovarannot'!C39)</f>
        <v/>
      </c>
    </row>
    <row r="5" spans="1:39" ht="6" customHeight="1" thickBot="1" x14ac:dyDescent="0.25">
      <c r="B5" s="77"/>
      <c r="C5" s="77"/>
      <c r="D5" s="33"/>
      <c r="E5" s="107"/>
      <c r="F5" s="57"/>
      <c r="G5" s="57"/>
      <c r="H5" s="57"/>
      <c r="V5" s="57"/>
      <c r="W5" s="57"/>
      <c r="X5" s="57"/>
    </row>
    <row r="6" spans="1:39" ht="13.5" thickBot="1" x14ac:dyDescent="0.25">
      <c r="B6" s="78"/>
      <c r="C6" s="78"/>
      <c r="D6" s="78"/>
      <c r="E6" s="108"/>
      <c r="F6" s="102">
        <f t="shared" ref="F6:AK6" si="0">COUNTA(F7:F165)</f>
        <v>0</v>
      </c>
      <c r="G6" s="103">
        <f t="shared" si="0"/>
        <v>0</v>
      </c>
      <c r="H6" s="103">
        <f t="shared" si="0"/>
        <v>0</v>
      </c>
      <c r="I6" s="103">
        <f t="shared" si="0"/>
        <v>0</v>
      </c>
      <c r="J6" s="103">
        <f t="shared" si="0"/>
        <v>0</v>
      </c>
      <c r="K6" s="103">
        <f t="shared" si="0"/>
        <v>0</v>
      </c>
      <c r="L6" s="103">
        <f t="shared" si="0"/>
        <v>0</v>
      </c>
      <c r="M6" s="103">
        <f t="shared" si="0"/>
        <v>0</v>
      </c>
      <c r="N6" s="103">
        <f t="shared" si="0"/>
        <v>0</v>
      </c>
      <c r="O6" s="103">
        <f t="shared" si="0"/>
        <v>0</v>
      </c>
      <c r="P6" s="103">
        <f t="shared" si="0"/>
        <v>0</v>
      </c>
      <c r="Q6" s="103">
        <f t="shared" si="0"/>
        <v>0</v>
      </c>
      <c r="R6" s="103">
        <f t="shared" si="0"/>
        <v>0</v>
      </c>
      <c r="S6" s="103">
        <f t="shared" si="0"/>
        <v>0</v>
      </c>
      <c r="T6" s="103">
        <f t="shared" si="0"/>
        <v>0</v>
      </c>
      <c r="U6" s="103">
        <f t="shared" si="0"/>
        <v>0</v>
      </c>
      <c r="V6" s="103">
        <f t="shared" si="0"/>
        <v>0</v>
      </c>
      <c r="W6" s="103">
        <f t="shared" si="0"/>
        <v>0</v>
      </c>
      <c r="X6" s="103">
        <f t="shared" si="0"/>
        <v>0</v>
      </c>
      <c r="Y6" s="103">
        <f t="shared" si="0"/>
        <v>0</v>
      </c>
      <c r="Z6" s="103">
        <f t="shared" si="0"/>
        <v>0</v>
      </c>
      <c r="AA6" s="103">
        <f t="shared" si="0"/>
        <v>0</v>
      </c>
      <c r="AB6" s="103">
        <f t="shared" si="0"/>
        <v>0</v>
      </c>
      <c r="AC6" s="103">
        <f t="shared" si="0"/>
        <v>0</v>
      </c>
      <c r="AD6" s="103">
        <f t="shared" si="0"/>
        <v>0</v>
      </c>
      <c r="AE6" s="103">
        <f t="shared" si="0"/>
        <v>0</v>
      </c>
      <c r="AF6" s="103">
        <f t="shared" si="0"/>
        <v>0</v>
      </c>
      <c r="AG6" s="103">
        <f t="shared" si="0"/>
        <v>0</v>
      </c>
      <c r="AH6" s="103">
        <f t="shared" si="0"/>
        <v>0</v>
      </c>
      <c r="AI6" s="103">
        <f t="shared" si="0"/>
        <v>0</v>
      </c>
      <c r="AJ6" s="103">
        <f t="shared" si="0"/>
        <v>0</v>
      </c>
      <c r="AK6" s="104">
        <f t="shared" si="0"/>
        <v>0</v>
      </c>
    </row>
    <row r="7" spans="1:39" ht="13.5" x14ac:dyDescent="0.25">
      <c r="B7" s="85"/>
      <c r="C7" s="86"/>
      <c r="D7" s="87" t="str">
        <f>IF('Loogiset tietojärjestelmäpalv.'!D6="","",'Loogiset tietojärjestelmäpalv.'!D6)</f>
        <v/>
      </c>
      <c r="E7" s="109">
        <f t="shared" ref="E7:E18" si="1">COUNTA(F7:U7)</f>
        <v>0</v>
      </c>
      <c r="F7" s="88"/>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M7" s="54">
        <f t="shared" ref="AM7:AM38" si="2">IF(B7&lt;&gt;"",1,IF(C7&lt;&gt;"",2,IF(D7&lt;&gt;"",3,0)))</f>
        <v>0</v>
      </c>
    </row>
    <row r="8" spans="1:39" ht="13.5" x14ac:dyDescent="0.25">
      <c r="B8" s="91"/>
      <c r="C8" s="75"/>
      <c r="D8" s="80" t="str">
        <f>IF('Loogiset tietojärjestelmäpalv.'!D7="","",'Loogiset tietojärjestelmäpalv.'!D7)</f>
        <v/>
      </c>
      <c r="E8" s="110">
        <f t="shared" si="1"/>
        <v>0</v>
      </c>
      <c r="F8" s="83"/>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92"/>
      <c r="AM8" s="54">
        <f t="shared" si="2"/>
        <v>0</v>
      </c>
    </row>
    <row r="9" spans="1:39" ht="13.5" x14ac:dyDescent="0.25">
      <c r="B9" s="91"/>
      <c r="C9" s="75"/>
      <c r="D9" s="80" t="str">
        <f>IF('Loogiset tietojärjestelmäpalv.'!D8="","",'Loogiset tietojärjestelmäpalv.'!D8)</f>
        <v>&lt;Tietojärjestelmäpalvelu&gt;</v>
      </c>
      <c r="E9" s="110">
        <f t="shared" si="1"/>
        <v>0</v>
      </c>
      <c r="F9" s="83"/>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92"/>
      <c r="AM9" s="54">
        <f t="shared" si="2"/>
        <v>3</v>
      </c>
    </row>
    <row r="10" spans="1:39" ht="13.5" x14ac:dyDescent="0.25">
      <c r="B10" s="91"/>
      <c r="C10" s="75"/>
      <c r="D10" s="80" t="str">
        <f>IF('Loogiset tietojärjestelmäpalv.'!D9="","",'Loogiset tietojärjestelmäpalv.'!D9)</f>
        <v>&lt;Tietojärjestelmäpalvelu&gt;</v>
      </c>
      <c r="E10" s="110">
        <f t="shared" si="1"/>
        <v>0</v>
      </c>
      <c r="F10" s="83"/>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92"/>
      <c r="AM10" s="54">
        <f t="shared" si="2"/>
        <v>3</v>
      </c>
    </row>
    <row r="11" spans="1:39" ht="13.5" x14ac:dyDescent="0.25">
      <c r="B11" s="91"/>
      <c r="C11" s="75"/>
      <c r="D11" s="80" t="str">
        <f>IF('Loogiset tietojärjestelmäpalv.'!D10="","",'Loogiset tietojärjestelmäpalv.'!D10)</f>
        <v>&lt;Tietojärjestelmäpalvelu&gt;</v>
      </c>
      <c r="E11" s="110">
        <f t="shared" si="1"/>
        <v>0</v>
      </c>
      <c r="F11" s="83"/>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92"/>
      <c r="AM11" s="54">
        <f t="shared" si="2"/>
        <v>3</v>
      </c>
    </row>
    <row r="12" spans="1:39" ht="13.5" x14ac:dyDescent="0.25">
      <c r="B12" s="91"/>
      <c r="C12" s="75"/>
      <c r="D12" s="80" t="str">
        <f>IF('Loogiset tietojärjestelmäpalv.'!D11="","",'Loogiset tietojärjestelmäpalv.'!D11)</f>
        <v/>
      </c>
      <c r="E12" s="110">
        <f t="shared" si="1"/>
        <v>0</v>
      </c>
      <c r="F12" s="83"/>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92"/>
      <c r="AM12" s="54">
        <f t="shared" si="2"/>
        <v>0</v>
      </c>
    </row>
    <row r="13" spans="1:39" ht="13.5" x14ac:dyDescent="0.25">
      <c r="B13" s="91"/>
      <c r="C13" s="75"/>
      <c r="D13" s="80" t="str">
        <f>IF('Loogiset tietojärjestelmäpalv.'!D12="","",'Loogiset tietojärjestelmäpalv.'!D12)</f>
        <v/>
      </c>
      <c r="E13" s="110">
        <f t="shared" si="1"/>
        <v>0</v>
      </c>
      <c r="F13" s="83"/>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92"/>
      <c r="AM13" s="54">
        <f t="shared" si="2"/>
        <v>0</v>
      </c>
    </row>
    <row r="14" spans="1:39" ht="13.5" x14ac:dyDescent="0.25">
      <c r="B14" s="91"/>
      <c r="C14" s="75"/>
      <c r="D14" s="80" t="str">
        <f>IF('Loogiset tietojärjestelmäpalv.'!D13="","",'Loogiset tietojärjestelmäpalv.'!D13)</f>
        <v/>
      </c>
      <c r="E14" s="110">
        <f t="shared" si="1"/>
        <v>0</v>
      </c>
      <c r="F14" s="83"/>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92"/>
      <c r="AM14" s="54">
        <f t="shared" si="2"/>
        <v>0</v>
      </c>
    </row>
    <row r="15" spans="1:39" ht="13.5" x14ac:dyDescent="0.25">
      <c r="B15" s="91"/>
      <c r="C15" s="75"/>
      <c r="D15" s="80" t="str">
        <f>IF('Loogiset tietojärjestelmäpalv.'!D14="","",'Loogiset tietojärjestelmäpalv.'!D14)</f>
        <v/>
      </c>
      <c r="E15" s="110">
        <f t="shared" si="1"/>
        <v>0</v>
      </c>
      <c r="F15" s="83"/>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92"/>
      <c r="AM15" s="54">
        <f t="shared" si="2"/>
        <v>0</v>
      </c>
    </row>
    <row r="16" spans="1:39" ht="13.5" x14ac:dyDescent="0.25">
      <c r="B16" s="91"/>
      <c r="C16" s="75"/>
      <c r="D16" s="80" t="str">
        <f>IF('Loogiset tietojärjestelmäpalv.'!D15="","",'Loogiset tietojärjestelmäpalv.'!D15)</f>
        <v/>
      </c>
      <c r="E16" s="110">
        <f t="shared" si="1"/>
        <v>0</v>
      </c>
      <c r="F16" s="83"/>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92"/>
      <c r="AM16" s="54">
        <f t="shared" si="2"/>
        <v>0</v>
      </c>
    </row>
    <row r="17" spans="2:39" ht="13.5" x14ac:dyDescent="0.25">
      <c r="B17" s="91"/>
      <c r="C17" s="75"/>
      <c r="D17" s="80" t="str">
        <f>IF('Loogiset tietojärjestelmäpalv.'!D16="","",'Loogiset tietojärjestelmäpalv.'!D16)</f>
        <v/>
      </c>
      <c r="E17" s="110">
        <f t="shared" si="1"/>
        <v>0</v>
      </c>
      <c r="F17" s="83"/>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92"/>
      <c r="AM17" s="54">
        <f t="shared" si="2"/>
        <v>0</v>
      </c>
    </row>
    <row r="18" spans="2:39" ht="13.5" x14ac:dyDescent="0.25">
      <c r="B18" s="91"/>
      <c r="C18" s="75"/>
      <c r="D18" s="80" t="str">
        <f>IF('Loogiset tietojärjestelmäpalv.'!D17="","",'Loogiset tietojärjestelmäpalv.'!D17)</f>
        <v/>
      </c>
      <c r="E18" s="110">
        <f t="shared" si="1"/>
        <v>0</v>
      </c>
      <c r="F18" s="83"/>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92"/>
      <c r="AM18" s="54">
        <f t="shared" si="2"/>
        <v>0</v>
      </c>
    </row>
    <row r="19" spans="2:39" ht="13.5" x14ac:dyDescent="0.25">
      <c r="B19" s="91"/>
      <c r="C19" s="75"/>
      <c r="D19" s="80" t="str">
        <f>IF('Loogiset tietojärjestelmäpalv.'!D18="","",'Loogiset tietojärjestelmäpalv.'!D18)</f>
        <v/>
      </c>
      <c r="E19" s="110"/>
      <c r="F19" s="83"/>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92"/>
      <c r="AM19" s="54">
        <f t="shared" si="2"/>
        <v>0</v>
      </c>
    </row>
    <row r="20" spans="2:39" ht="13.5" x14ac:dyDescent="0.25">
      <c r="B20" s="91"/>
      <c r="C20" s="75"/>
      <c r="D20" s="80" t="str">
        <f>IF('Loogiset tietojärjestelmäpalv.'!D19="","",'Loogiset tietojärjestelmäpalv.'!D19)</f>
        <v/>
      </c>
      <c r="E20" s="110"/>
      <c r="F20" s="83"/>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92"/>
      <c r="AM20" s="54">
        <f t="shared" si="2"/>
        <v>0</v>
      </c>
    </row>
    <row r="21" spans="2:39" ht="13.5" x14ac:dyDescent="0.25">
      <c r="B21" s="91"/>
      <c r="C21" s="75"/>
      <c r="D21" s="80" t="str">
        <f>IF('Loogiset tietojärjestelmäpalv.'!D20="","",'Loogiset tietojärjestelmäpalv.'!D20)</f>
        <v/>
      </c>
      <c r="E21" s="110"/>
      <c r="F21" s="83"/>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92"/>
      <c r="AM21" s="54">
        <f t="shared" si="2"/>
        <v>0</v>
      </c>
    </row>
    <row r="22" spans="2:39" ht="13.5" x14ac:dyDescent="0.25">
      <c r="B22" s="91"/>
      <c r="C22" s="75"/>
      <c r="D22" s="80" t="str">
        <f>IF('Loogiset tietojärjestelmäpalv.'!D21="","",'Loogiset tietojärjestelmäpalv.'!D21)</f>
        <v/>
      </c>
      <c r="E22" s="110"/>
      <c r="F22" s="83"/>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92"/>
      <c r="AM22" s="54">
        <f t="shared" si="2"/>
        <v>0</v>
      </c>
    </row>
    <row r="23" spans="2:39" ht="13.5" x14ac:dyDescent="0.25">
      <c r="B23" s="91"/>
      <c r="C23" s="75"/>
      <c r="D23" s="80" t="str">
        <f>IF('Loogiset tietojärjestelmäpalv.'!D22="","",'Loogiset tietojärjestelmäpalv.'!D22)</f>
        <v/>
      </c>
      <c r="E23" s="110"/>
      <c r="F23" s="83"/>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92"/>
      <c r="AM23" s="54">
        <f t="shared" si="2"/>
        <v>0</v>
      </c>
    </row>
    <row r="24" spans="2:39" ht="13.5" x14ac:dyDescent="0.25">
      <c r="B24" s="91"/>
      <c r="C24" s="75"/>
      <c r="D24" s="80" t="str">
        <f>IF('Loogiset tietojärjestelmäpalv.'!D23="","",'Loogiset tietojärjestelmäpalv.'!D23)</f>
        <v/>
      </c>
      <c r="E24" s="110"/>
      <c r="F24" s="83"/>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92"/>
      <c r="AM24" s="54">
        <f t="shared" si="2"/>
        <v>0</v>
      </c>
    </row>
    <row r="25" spans="2:39" ht="13.5" x14ac:dyDescent="0.25">
      <c r="B25" s="91"/>
      <c r="C25" s="75"/>
      <c r="D25" s="80" t="str">
        <f>IF('Loogiset tietojärjestelmäpalv.'!D24="","",'Loogiset tietojärjestelmäpalv.'!D24)</f>
        <v/>
      </c>
      <c r="E25" s="110"/>
      <c r="F25" s="83"/>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92"/>
      <c r="AM25" s="54">
        <f t="shared" si="2"/>
        <v>0</v>
      </c>
    </row>
    <row r="26" spans="2:39" ht="13.5" x14ac:dyDescent="0.25">
      <c r="B26" s="91"/>
      <c r="C26" s="75"/>
      <c r="D26" s="80" t="str">
        <f>IF('Loogiset tietojärjestelmäpalv.'!D25="","",'Loogiset tietojärjestelmäpalv.'!D25)</f>
        <v/>
      </c>
      <c r="E26" s="110"/>
      <c r="F26" s="83"/>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92"/>
      <c r="AM26" s="54">
        <f t="shared" si="2"/>
        <v>0</v>
      </c>
    </row>
    <row r="27" spans="2:39" ht="13.5" x14ac:dyDescent="0.25">
      <c r="B27" s="91"/>
      <c r="C27" s="75"/>
      <c r="D27" s="80" t="str">
        <f>IF('Loogiset tietojärjestelmäpalv.'!D26="","",'Loogiset tietojärjestelmäpalv.'!D26)</f>
        <v/>
      </c>
      <c r="E27" s="110"/>
      <c r="F27" s="83"/>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92"/>
      <c r="AM27" s="54">
        <f t="shared" si="2"/>
        <v>0</v>
      </c>
    </row>
    <row r="28" spans="2:39" ht="13.5" x14ac:dyDescent="0.25">
      <c r="B28" s="91"/>
      <c r="C28" s="75"/>
      <c r="D28" s="80" t="str">
        <f>IF('Loogiset tietojärjestelmäpalv.'!D27="","",'Loogiset tietojärjestelmäpalv.'!D27)</f>
        <v/>
      </c>
      <c r="E28" s="110"/>
      <c r="F28" s="83"/>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92"/>
      <c r="AM28" s="54">
        <f t="shared" si="2"/>
        <v>0</v>
      </c>
    </row>
    <row r="29" spans="2:39" ht="13.5" x14ac:dyDescent="0.25">
      <c r="B29" s="91"/>
      <c r="C29" s="75"/>
      <c r="D29" s="80" t="str">
        <f>IF('Loogiset tietojärjestelmäpalv.'!D28="","",'Loogiset tietojärjestelmäpalv.'!D28)</f>
        <v/>
      </c>
      <c r="E29" s="110"/>
      <c r="F29" s="83"/>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92"/>
      <c r="AM29" s="54">
        <f t="shared" si="2"/>
        <v>0</v>
      </c>
    </row>
    <row r="30" spans="2:39" ht="13.5" x14ac:dyDescent="0.25">
      <c r="B30" s="91"/>
      <c r="C30" s="75"/>
      <c r="D30" s="80" t="str">
        <f>IF('Loogiset tietojärjestelmäpalv.'!D29="","",'Loogiset tietojärjestelmäpalv.'!D29)</f>
        <v/>
      </c>
      <c r="E30" s="110"/>
      <c r="F30" s="83"/>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92"/>
      <c r="AM30" s="54">
        <f t="shared" si="2"/>
        <v>0</v>
      </c>
    </row>
    <row r="31" spans="2:39" ht="13.5" x14ac:dyDescent="0.25">
      <c r="B31" s="91"/>
      <c r="C31" s="75"/>
      <c r="D31" s="80" t="str">
        <f>IF('Loogiset tietojärjestelmäpalv.'!D30="","",'Loogiset tietojärjestelmäpalv.'!D30)</f>
        <v/>
      </c>
      <c r="E31" s="110"/>
      <c r="F31" s="83"/>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92"/>
      <c r="AM31" s="54">
        <f t="shared" si="2"/>
        <v>0</v>
      </c>
    </row>
    <row r="32" spans="2:39" ht="13.5" x14ac:dyDescent="0.25">
      <c r="B32" s="91"/>
      <c r="C32" s="75"/>
      <c r="D32" s="80" t="str">
        <f>IF('Loogiset tietojärjestelmäpalv.'!D31="","",'Loogiset tietojärjestelmäpalv.'!D31)</f>
        <v/>
      </c>
      <c r="E32" s="110"/>
      <c r="F32" s="83"/>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92"/>
      <c r="AM32" s="54">
        <f t="shared" si="2"/>
        <v>0</v>
      </c>
    </row>
    <row r="33" spans="2:39" ht="13.5" x14ac:dyDescent="0.25">
      <c r="B33" s="91"/>
      <c r="C33" s="75"/>
      <c r="D33" s="80" t="str">
        <f>IF('Loogiset tietojärjestelmäpalv.'!D32="","",'Loogiset tietojärjestelmäpalv.'!D32)</f>
        <v/>
      </c>
      <c r="E33" s="110"/>
      <c r="F33" s="83"/>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92"/>
      <c r="AM33" s="54">
        <f t="shared" si="2"/>
        <v>0</v>
      </c>
    </row>
    <row r="34" spans="2:39" ht="13.5" x14ac:dyDescent="0.25">
      <c r="B34" s="91"/>
      <c r="C34" s="75"/>
      <c r="D34" s="80" t="str">
        <f>IF('Loogiset tietojärjestelmäpalv.'!D33="","",'Loogiset tietojärjestelmäpalv.'!D33)</f>
        <v/>
      </c>
      <c r="E34" s="110"/>
      <c r="F34" s="83"/>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92"/>
      <c r="AM34" s="54">
        <f t="shared" si="2"/>
        <v>0</v>
      </c>
    </row>
    <row r="35" spans="2:39" ht="13.5" x14ac:dyDescent="0.25">
      <c r="B35" s="91"/>
      <c r="C35" s="75"/>
      <c r="D35" s="80" t="str">
        <f>IF('Loogiset tietojärjestelmäpalv.'!D34="","",'Loogiset tietojärjestelmäpalv.'!D34)</f>
        <v/>
      </c>
      <c r="E35" s="110"/>
      <c r="F35" s="83"/>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92"/>
      <c r="AM35" s="54">
        <f t="shared" si="2"/>
        <v>0</v>
      </c>
    </row>
    <row r="36" spans="2:39" ht="13.5" x14ac:dyDescent="0.25">
      <c r="B36" s="91"/>
      <c r="C36" s="75"/>
      <c r="D36" s="80" t="str">
        <f>IF('Loogiset tietojärjestelmäpalv.'!D35="","",'Loogiset tietojärjestelmäpalv.'!D35)</f>
        <v/>
      </c>
      <c r="E36" s="110"/>
      <c r="F36" s="83"/>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92"/>
      <c r="AM36" s="54">
        <f t="shared" si="2"/>
        <v>0</v>
      </c>
    </row>
    <row r="37" spans="2:39" ht="13.5" x14ac:dyDescent="0.25">
      <c r="B37" s="91"/>
      <c r="C37" s="75"/>
      <c r="D37" s="80" t="str">
        <f>IF('Loogiset tietojärjestelmäpalv.'!D36="","",'Loogiset tietojärjestelmäpalv.'!D36)</f>
        <v/>
      </c>
      <c r="E37" s="110"/>
      <c r="F37" s="83"/>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92"/>
      <c r="AM37" s="54">
        <f t="shared" si="2"/>
        <v>0</v>
      </c>
    </row>
    <row r="38" spans="2:39" ht="13.5" x14ac:dyDescent="0.25">
      <c r="B38" s="91"/>
      <c r="C38" s="75"/>
      <c r="D38" s="80" t="str">
        <f>IF('Loogiset tietojärjestelmäpalv.'!D37="","",'Loogiset tietojärjestelmäpalv.'!D37)</f>
        <v/>
      </c>
      <c r="E38" s="110"/>
      <c r="F38" s="83"/>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92"/>
      <c r="AM38" s="54">
        <f t="shared" si="2"/>
        <v>0</v>
      </c>
    </row>
    <row r="39" spans="2:39" ht="13.5" x14ac:dyDescent="0.25">
      <c r="B39" s="91"/>
      <c r="C39" s="75"/>
      <c r="D39" s="80" t="str">
        <f>IF('Loogiset tietojärjestelmäpalv.'!D38="","",'Loogiset tietojärjestelmäpalv.'!D38)</f>
        <v/>
      </c>
      <c r="E39" s="110"/>
      <c r="F39" s="83"/>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92"/>
      <c r="AM39" s="54">
        <f t="shared" ref="AM39:AM70" si="3">IF(B39&lt;&gt;"",1,IF(C39&lt;&gt;"",2,IF(D39&lt;&gt;"",3,0)))</f>
        <v>0</v>
      </c>
    </row>
    <row r="40" spans="2:39" ht="13.5" x14ac:dyDescent="0.25">
      <c r="B40" s="91"/>
      <c r="C40" s="75"/>
      <c r="D40" s="80" t="str">
        <f>IF('Loogiset tietojärjestelmäpalv.'!D39="","",'Loogiset tietojärjestelmäpalv.'!D39)</f>
        <v/>
      </c>
      <c r="E40" s="110"/>
      <c r="F40" s="83"/>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92"/>
      <c r="AM40" s="54">
        <f t="shared" si="3"/>
        <v>0</v>
      </c>
    </row>
    <row r="41" spans="2:39" ht="13.5" x14ac:dyDescent="0.25">
      <c r="B41" s="91"/>
      <c r="C41" s="75"/>
      <c r="D41" s="80" t="str">
        <f>IF('Loogiset tietojärjestelmäpalv.'!D40="","",'Loogiset tietojärjestelmäpalv.'!D40)</f>
        <v/>
      </c>
      <c r="E41" s="110"/>
      <c r="F41" s="83"/>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92"/>
      <c r="AM41" s="54">
        <f t="shared" si="3"/>
        <v>0</v>
      </c>
    </row>
    <row r="42" spans="2:39" ht="13.5" x14ac:dyDescent="0.25">
      <c r="B42" s="91"/>
      <c r="C42" s="75"/>
      <c r="D42" s="80" t="str">
        <f>IF('Loogiset tietojärjestelmäpalv.'!D41="","",'Loogiset tietojärjestelmäpalv.'!D41)</f>
        <v/>
      </c>
      <c r="E42" s="110"/>
      <c r="F42" s="83"/>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92"/>
      <c r="AM42" s="54">
        <f t="shared" si="3"/>
        <v>0</v>
      </c>
    </row>
    <row r="43" spans="2:39" ht="13.5" x14ac:dyDescent="0.25">
      <c r="B43" s="91"/>
      <c r="C43" s="75"/>
      <c r="D43" s="80" t="str">
        <f>IF('Loogiset tietojärjestelmäpalv.'!D42="","",'Loogiset tietojärjestelmäpalv.'!D42)</f>
        <v/>
      </c>
      <c r="E43" s="110"/>
      <c r="F43" s="83"/>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92"/>
      <c r="AM43" s="54">
        <f t="shared" si="3"/>
        <v>0</v>
      </c>
    </row>
    <row r="44" spans="2:39" ht="13.5" x14ac:dyDescent="0.25">
      <c r="B44" s="91"/>
      <c r="C44" s="75"/>
      <c r="D44" s="80" t="str">
        <f>IF('Loogiset tietojärjestelmäpalv.'!D43="","",'Loogiset tietojärjestelmäpalv.'!D43)</f>
        <v/>
      </c>
      <c r="E44" s="110"/>
      <c r="F44" s="83"/>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92"/>
      <c r="AM44" s="54">
        <f t="shared" si="3"/>
        <v>0</v>
      </c>
    </row>
    <row r="45" spans="2:39" ht="13.5" x14ac:dyDescent="0.25">
      <c r="B45" s="91"/>
      <c r="C45" s="75"/>
      <c r="D45" s="80" t="str">
        <f>IF('Loogiset tietojärjestelmäpalv.'!D44="","",'Loogiset tietojärjestelmäpalv.'!D44)</f>
        <v/>
      </c>
      <c r="E45" s="110"/>
      <c r="F45" s="83"/>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92"/>
      <c r="AM45" s="54">
        <f t="shared" si="3"/>
        <v>0</v>
      </c>
    </row>
    <row r="46" spans="2:39" ht="13.5" x14ac:dyDescent="0.25">
      <c r="B46" s="91"/>
      <c r="C46" s="75"/>
      <c r="D46" s="80" t="str">
        <f>IF('Loogiset tietojärjestelmäpalv.'!D45="","",'Loogiset tietojärjestelmäpalv.'!D45)</f>
        <v/>
      </c>
      <c r="E46" s="110"/>
      <c r="F46" s="83"/>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92"/>
      <c r="AM46" s="54">
        <f t="shared" si="3"/>
        <v>0</v>
      </c>
    </row>
    <row r="47" spans="2:39" ht="13.5" x14ac:dyDescent="0.25">
      <c r="B47" s="91"/>
      <c r="C47" s="75"/>
      <c r="D47" s="80" t="str">
        <f>IF('Loogiset tietojärjestelmäpalv.'!D46="","",'Loogiset tietojärjestelmäpalv.'!D46)</f>
        <v/>
      </c>
      <c r="E47" s="110"/>
      <c r="F47" s="83"/>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92"/>
      <c r="AM47" s="54">
        <f t="shared" si="3"/>
        <v>0</v>
      </c>
    </row>
    <row r="48" spans="2:39" ht="13.5" x14ac:dyDescent="0.25">
      <c r="B48" s="91"/>
      <c r="C48" s="75"/>
      <c r="D48" s="80" t="str">
        <f>IF('Loogiset tietojärjestelmäpalv.'!D47="","",'Loogiset tietojärjestelmäpalv.'!D47)</f>
        <v/>
      </c>
      <c r="E48" s="110"/>
      <c r="F48" s="83"/>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92"/>
      <c r="AM48" s="54">
        <f t="shared" si="3"/>
        <v>0</v>
      </c>
    </row>
    <row r="49" spans="2:39" ht="13.5" x14ac:dyDescent="0.25">
      <c r="B49" s="91"/>
      <c r="C49" s="75"/>
      <c r="D49" s="80" t="str">
        <f>IF('Loogiset tietojärjestelmäpalv.'!D48="","",'Loogiset tietojärjestelmäpalv.'!D48)</f>
        <v/>
      </c>
      <c r="E49" s="110"/>
      <c r="F49" s="83"/>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92"/>
      <c r="AM49" s="54">
        <f t="shared" si="3"/>
        <v>0</v>
      </c>
    </row>
    <row r="50" spans="2:39" ht="13.5" x14ac:dyDescent="0.25">
      <c r="B50" s="91"/>
      <c r="C50" s="75"/>
      <c r="D50" s="80" t="str">
        <f>IF('Loogiset tietojärjestelmäpalv.'!D49="","",'Loogiset tietojärjestelmäpalv.'!D49)</f>
        <v/>
      </c>
      <c r="E50" s="110"/>
      <c r="F50" s="83"/>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92"/>
      <c r="AM50" s="54">
        <f t="shared" si="3"/>
        <v>0</v>
      </c>
    </row>
    <row r="51" spans="2:39" ht="13.5" x14ac:dyDescent="0.25">
      <c r="B51" s="91"/>
      <c r="C51" s="75"/>
      <c r="D51" s="80" t="str">
        <f>IF('Loogiset tietojärjestelmäpalv.'!D50="","",'Loogiset tietojärjestelmäpalv.'!D50)</f>
        <v/>
      </c>
      <c r="E51" s="110"/>
      <c r="F51" s="83"/>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92"/>
      <c r="AM51" s="54">
        <f t="shared" si="3"/>
        <v>0</v>
      </c>
    </row>
    <row r="52" spans="2:39" ht="13.5" x14ac:dyDescent="0.25">
      <c r="B52" s="91"/>
      <c r="C52" s="75"/>
      <c r="D52" s="80" t="str">
        <f>IF('Loogiset tietojärjestelmäpalv.'!D51="","",'Loogiset tietojärjestelmäpalv.'!D51)</f>
        <v/>
      </c>
      <c r="E52" s="110"/>
      <c r="F52" s="83"/>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92"/>
      <c r="AM52" s="54">
        <f t="shared" si="3"/>
        <v>0</v>
      </c>
    </row>
    <row r="53" spans="2:39" ht="13.5" x14ac:dyDescent="0.25">
      <c r="B53" s="91"/>
      <c r="C53" s="75"/>
      <c r="D53" s="80" t="str">
        <f>IF('Loogiset tietojärjestelmäpalv.'!D52="","",'Loogiset tietojärjestelmäpalv.'!D52)</f>
        <v/>
      </c>
      <c r="E53" s="110"/>
      <c r="F53" s="83"/>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92"/>
      <c r="AM53" s="54">
        <f t="shared" si="3"/>
        <v>0</v>
      </c>
    </row>
    <row r="54" spans="2:39" ht="13.5" x14ac:dyDescent="0.25">
      <c r="B54" s="91"/>
      <c r="C54" s="75"/>
      <c r="D54" s="80" t="str">
        <f>IF('Loogiset tietojärjestelmäpalv.'!D53="","",'Loogiset tietojärjestelmäpalv.'!D53)</f>
        <v/>
      </c>
      <c r="E54" s="110"/>
      <c r="F54" s="83"/>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92"/>
      <c r="AM54" s="54">
        <f t="shared" si="3"/>
        <v>0</v>
      </c>
    </row>
    <row r="55" spans="2:39" ht="13.5" x14ac:dyDescent="0.25">
      <c r="B55" s="91"/>
      <c r="C55" s="75"/>
      <c r="D55" s="80" t="str">
        <f>IF('Loogiset tietojärjestelmäpalv.'!D54="","",'Loogiset tietojärjestelmäpalv.'!D54)</f>
        <v/>
      </c>
      <c r="E55" s="110"/>
      <c r="F55" s="83"/>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92"/>
      <c r="AM55" s="54">
        <f t="shared" si="3"/>
        <v>0</v>
      </c>
    </row>
    <row r="56" spans="2:39" ht="13.5" x14ac:dyDescent="0.25">
      <c r="B56" s="91"/>
      <c r="C56" s="75"/>
      <c r="D56" s="80" t="str">
        <f>IF('Loogiset tietojärjestelmäpalv.'!D55="","",'Loogiset tietojärjestelmäpalv.'!D55)</f>
        <v/>
      </c>
      <c r="E56" s="110"/>
      <c r="F56" s="83"/>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92"/>
      <c r="AM56" s="54">
        <f t="shared" si="3"/>
        <v>0</v>
      </c>
    </row>
    <row r="57" spans="2:39" ht="13.5" x14ac:dyDescent="0.25">
      <c r="B57" s="91"/>
      <c r="C57" s="75"/>
      <c r="D57" s="80" t="str">
        <f>IF('Loogiset tietojärjestelmäpalv.'!D56="","",'Loogiset tietojärjestelmäpalv.'!D56)</f>
        <v/>
      </c>
      <c r="E57" s="110"/>
      <c r="F57" s="83"/>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92"/>
      <c r="AM57" s="54">
        <f t="shared" si="3"/>
        <v>0</v>
      </c>
    </row>
    <row r="58" spans="2:39" ht="13.5" x14ac:dyDescent="0.25">
      <c r="B58" s="91"/>
      <c r="C58" s="75"/>
      <c r="D58" s="80" t="str">
        <f>IF('Loogiset tietojärjestelmäpalv.'!D57="","",'Loogiset tietojärjestelmäpalv.'!D57)</f>
        <v/>
      </c>
      <c r="E58" s="110"/>
      <c r="F58" s="83"/>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92"/>
      <c r="AM58" s="54">
        <f t="shared" si="3"/>
        <v>0</v>
      </c>
    </row>
    <row r="59" spans="2:39" ht="13.5" x14ac:dyDescent="0.25">
      <c r="B59" s="91"/>
      <c r="C59" s="75"/>
      <c r="D59" s="80" t="str">
        <f>IF('Loogiset tietojärjestelmäpalv.'!D58="","",'Loogiset tietojärjestelmäpalv.'!D58)</f>
        <v/>
      </c>
      <c r="E59" s="110"/>
      <c r="F59" s="83"/>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92"/>
      <c r="AM59" s="54">
        <f t="shared" si="3"/>
        <v>0</v>
      </c>
    </row>
    <row r="60" spans="2:39" ht="13.5" x14ac:dyDescent="0.25">
      <c r="B60" s="91"/>
      <c r="C60" s="75"/>
      <c r="D60" s="80" t="str">
        <f>IF('Loogiset tietojärjestelmäpalv.'!D59="","",'Loogiset tietojärjestelmäpalv.'!D59)</f>
        <v/>
      </c>
      <c r="E60" s="110"/>
      <c r="F60" s="83"/>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92"/>
      <c r="AM60" s="54">
        <f t="shared" si="3"/>
        <v>0</v>
      </c>
    </row>
    <row r="61" spans="2:39" ht="13.5" x14ac:dyDescent="0.25">
      <c r="B61" s="91"/>
      <c r="C61" s="75"/>
      <c r="D61" s="80" t="str">
        <f>IF('Loogiset tietojärjestelmäpalv.'!D60="","",'Loogiset tietojärjestelmäpalv.'!D60)</f>
        <v/>
      </c>
      <c r="E61" s="110"/>
      <c r="F61" s="83"/>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92"/>
      <c r="AM61" s="54">
        <f t="shared" si="3"/>
        <v>0</v>
      </c>
    </row>
    <row r="62" spans="2:39" ht="13.5" x14ac:dyDescent="0.25">
      <c r="B62" s="91"/>
      <c r="C62" s="75"/>
      <c r="D62" s="80" t="str">
        <f>IF('Loogiset tietojärjestelmäpalv.'!D61="","",'Loogiset tietojärjestelmäpalv.'!D61)</f>
        <v/>
      </c>
      <c r="E62" s="110"/>
      <c r="F62" s="83"/>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92"/>
      <c r="AM62" s="54">
        <f t="shared" si="3"/>
        <v>0</v>
      </c>
    </row>
    <row r="63" spans="2:39" ht="13.5" x14ac:dyDescent="0.25">
      <c r="B63" s="91"/>
      <c r="C63" s="75"/>
      <c r="D63" s="80" t="str">
        <f>IF('Loogiset tietojärjestelmäpalv.'!D62="","",'Loogiset tietojärjestelmäpalv.'!D62)</f>
        <v/>
      </c>
      <c r="E63" s="110"/>
      <c r="F63" s="83"/>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92"/>
      <c r="AM63" s="54">
        <f t="shared" si="3"/>
        <v>0</v>
      </c>
    </row>
    <row r="64" spans="2:39" ht="13.5" x14ac:dyDescent="0.25">
      <c r="B64" s="91"/>
      <c r="C64" s="75"/>
      <c r="D64" s="80" t="str">
        <f>IF('Loogiset tietojärjestelmäpalv.'!D63="","",'Loogiset tietojärjestelmäpalv.'!D63)</f>
        <v/>
      </c>
      <c r="E64" s="110"/>
      <c r="F64" s="83"/>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92"/>
      <c r="AM64" s="54">
        <f t="shared" si="3"/>
        <v>0</v>
      </c>
    </row>
    <row r="65" spans="2:39" ht="13.5" x14ac:dyDescent="0.25">
      <c r="B65" s="91"/>
      <c r="C65" s="75"/>
      <c r="D65" s="80" t="str">
        <f>IF('Loogiset tietojärjestelmäpalv.'!D64="","",'Loogiset tietojärjestelmäpalv.'!D64)</f>
        <v/>
      </c>
      <c r="E65" s="110"/>
      <c r="F65" s="83"/>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92"/>
      <c r="AM65" s="54">
        <f t="shared" si="3"/>
        <v>0</v>
      </c>
    </row>
    <row r="66" spans="2:39" ht="13.5" x14ac:dyDescent="0.25">
      <c r="B66" s="91"/>
      <c r="C66" s="75"/>
      <c r="D66" s="80" t="str">
        <f>IF('Loogiset tietojärjestelmäpalv.'!D65="","",'Loogiset tietojärjestelmäpalv.'!D65)</f>
        <v/>
      </c>
      <c r="E66" s="110"/>
      <c r="F66" s="83"/>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92"/>
      <c r="AM66" s="54">
        <f t="shared" si="3"/>
        <v>0</v>
      </c>
    </row>
    <row r="67" spans="2:39" ht="13.5" x14ac:dyDescent="0.25">
      <c r="B67" s="91"/>
      <c r="C67" s="75"/>
      <c r="D67" s="80" t="str">
        <f>IF('Loogiset tietojärjestelmäpalv.'!D66="","",'Loogiset tietojärjestelmäpalv.'!D66)</f>
        <v/>
      </c>
      <c r="E67" s="110"/>
      <c r="F67" s="83"/>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92"/>
      <c r="AM67" s="54">
        <f t="shared" si="3"/>
        <v>0</v>
      </c>
    </row>
    <row r="68" spans="2:39" ht="13.5" x14ac:dyDescent="0.25">
      <c r="B68" s="91"/>
      <c r="C68" s="75"/>
      <c r="D68" s="80" t="str">
        <f>IF('Loogiset tietojärjestelmäpalv.'!D67="","",'Loogiset tietojärjestelmäpalv.'!D67)</f>
        <v/>
      </c>
      <c r="E68" s="110"/>
      <c r="F68" s="83"/>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92"/>
      <c r="AM68" s="54">
        <f t="shared" si="3"/>
        <v>0</v>
      </c>
    </row>
    <row r="69" spans="2:39" ht="13.5" x14ac:dyDescent="0.25">
      <c r="B69" s="91"/>
      <c r="C69" s="75"/>
      <c r="D69" s="80" t="str">
        <f>IF('Loogiset tietojärjestelmäpalv.'!D68="","",'Loogiset tietojärjestelmäpalv.'!D68)</f>
        <v/>
      </c>
      <c r="E69" s="110"/>
      <c r="F69" s="83"/>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92"/>
      <c r="AM69" s="54">
        <f t="shared" si="3"/>
        <v>0</v>
      </c>
    </row>
    <row r="70" spans="2:39" ht="13.5" x14ac:dyDescent="0.25">
      <c r="B70" s="91"/>
      <c r="C70" s="75"/>
      <c r="D70" s="80" t="str">
        <f>IF('Loogiset tietojärjestelmäpalv.'!D69="","",'Loogiset tietojärjestelmäpalv.'!D69)</f>
        <v/>
      </c>
      <c r="E70" s="110"/>
      <c r="F70" s="83"/>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92"/>
      <c r="AM70" s="54">
        <f t="shared" si="3"/>
        <v>0</v>
      </c>
    </row>
    <row r="71" spans="2:39" ht="13.5" x14ac:dyDescent="0.25">
      <c r="B71" s="91"/>
      <c r="C71" s="75"/>
      <c r="D71" s="80" t="str">
        <f>IF('Loogiset tietojärjestelmäpalv.'!D70="","",'Loogiset tietojärjestelmäpalv.'!D70)</f>
        <v/>
      </c>
      <c r="E71" s="110"/>
      <c r="F71" s="83"/>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92"/>
      <c r="AM71" s="54">
        <f t="shared" ref="AM71:AM100" si="4">IF(B71&lt;&gt;"",1,IF(C71&lt;&gt;"",2,IF(D71&lt;&gt;"",3,0)))</f>
        <v>0</v>
      </c>
    </row>
    <row r="72" spans="2:39" ht="13.5" x14ac:dyDescent="0.25">
      <c r="B72" s="91"/>
      <c r="C72" s="75"/>
      <c r="D72" s="80" t="str">
        <f>IF('Loogiset tietojärjestelmäpalv.'!D71="","",'Loogiset tietojärjestelmäpalv.'!D71)</f>
        <v/>
      </c>
      <c r="E72" s="110"/>
      <c r="F72" s="83"/>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92"/>
      <c r="AM72" s="54">
        <f t="shared" si="4"/>
        <v>0</v>
      </c>
    </row>
    <row r="73" spans="2:39" ht="13.5" x14ac:dyDescent="0.25">
      <c r="B73" s="91"/>
      <c r="C73" s="75"/>
      <c r="D73" s="80" t="str">
        <f>IF('Loogiset tietojärjestelmäpalv.'!D72="","",'Loogiset tietojärjestelmäpalv.'!D72)</f>
        <v/>
      </c>
      <c r="E73" s="110"/>
      <c r="F73" s="83"/>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92"/>
      <c r="AM73" s="54">
        <f t="shared" si="4"/>
        <v>0</v>
      </c>
    </row>
    <row r="74" spans="2:39" ht="13.5" x14ac:dyDescent="0.25">
      <c r="B74" s="91"/>
      <c r="C74" s="75"/>
      <c r="D74" s="80" t="str">
        <f>IF('Loogiset tietojärjestelmäpalv.'!D73="","",'Loogiset tietojärjestelmäpalv.'!D73)</f>
        <v/>
      </c>
      <c r="E74" s="110"/>
      <c r="F74" s="83"/>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92"/>
      <c r="AM74" s="54">
        <f t="shared" si="4"/>
        <v>0</v>
      </c>
    </row>
    <row r="75" spans="2:39" ht="13.5" x14ac:dyDescent="0.25">
      <c r="B75" s="91"/>
      <c r="C75" s="75"/>
      <c r="D75" s="80" t="str">
        <f>IF('Loogiset tietojärjestelmäpalv.'!D74="","",'Loogiset tietojärjestelmäpalv.'!D74)</f>
        <v/>
      </c>
      <c r="E75" s="110"/>
      <c r="F75" s="83"/>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92"/>
      <c r="AM75" s="54">
        <f t="shared" si="4"/>
        <v>0</v>
      </c>
    </row>
    <row r="76" spans="2:39" ht="13.5" x14ac:dyDescent="0.25">
      <c r="B76" s="91"/>
      <c r="C76" s="75"/>
      <c r="D76" s="80" t="str">
        <f>IF('Loogiset tietojärjestelmäpalv.'!D75="","",'Loogiset tietojärjestelmäpalv.'!D75)</f>
        <v/>
      </c>
      <c r="E76" s="110"/>
      <c r="F76" s="83"/>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92"/>
      <c r="AM76" s="54">
        <f t="shared" si="4"/>
        <v>0</v>
      </c>
    </row>
    <row r="77" spans="2:39" ht="13.5" x14ac:dyDescent="0.25">
      <c r="B77" s="91"/>
      <c r="C77" s="75"/>
      <c r="D77" s="80" t="str">
        <f>IF('Loogiset tietojärjestelmäpalv.'!D76="","",'Loogiset tietojärjestelmäpalv.'!D76)</f>
        <v/>
      </c>
      <c r="E77" s="110"/>
      <c r="F77" s="83"/>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92"/>
      <c r="AM77" s="54">
        <f t="shared" si="4"/>
        <v>0</v>
      </c>
    </row>
    <row r="78" spans="2:39" ht="13.5" x14ac:dyDescent="0.25">
      <c r="B78" s="91"/>
      <c r="C78" s="75"/>
      <c r="D78" s="80" t="str">
        <f>IF('Loogiset tietojärjestelmäpalv.'!D77="","",'Loogiset tietojärjestelmäpalv.'!D77)</f>
        <v/>
      </c>
      <c r="E78" s="110"/>
      <c r="F78" s="83"/>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92"/>
      <c r="AM78" s="54">
        <f t="shared" si="4"/>
        <v>0</v>
      </c>
    </row>
    <row r="79" spans="2:39" ht="13.5" x14ac:dyDescent="0.25">
      <c r="B79" s="91"/>
      <c r="C79" s="75"/>
      <c r="D79" s="80" t="str">
        <f>IF('Loogiset tietojärjestelmäpalv.'!D78="","",'Loogiset tietojärjestelmäpalv.'!D78)</f>
        <v/>
      </c>
      <c r="E79" s="110"/>
      <c r="F79" s="83"/>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92"/>
      <c r="AM79" s="54">
        <f t="shared" si="4"/>
        <v>0</v>
      </c>
    </row>
    <row r="80" spans="2:39" ht="13.5" x14ac:dyDescent="0.25">
      <c r="B80" s="91"/>
      <c r="C80" s="75"/>
      <c r="D80" s="80" t="str">
        <f>IF('Loogiset tietojärjestelmäpalv.'!D79="","",'Loogiset tietojärjestelmäpalv.'!D79)</f>
        <v/>
      </c>
      <c r="E80" s="110"/>
      <c r="F80" s="83"/>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92"/>
      <c r="AM80" s="54">
        <f t="shared" si="4"/>
        <v>0</v>
      </c>
    </row>
    <row r="81" spans="2:39" ht="13.5" x14ac:dyDescent="0.25">
      <c r="B81" s="91"/>
      <c r="C81" s="75"/>
      <c r="D81" s="80" t="str">
        <f>IF('Loogiset tietojärjestelmäpalv.'!D80="","",'Loogiset tietojärjestelmäpalv.'!D80)</f>
        <v/>
      </c>
      <c r="E81" s="110"/>
      <c r="F81" s="83"/>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92"/>
      <c r="AM81" s="54">
        <f t="shared" si="4"/>
        <v>0</v>
      </c>
    </row>
    <row r="82" spans="2:39" ht="13.5" x14ac:dyDescent="0.25">
      <c r="B82" s="91"/>
      <c r="C82" s="75"/>
      <c r="D82" s="80" t="str">
        <f>IF('Loogiset tietojärjestelmäpalv.'!D81="","",'Loogiset tietojärjestelmäpalv.'!D81)</f>
        <v/>
      </c>
      <c r="E82" s="110"/>
      <c r="F82" s="83"/>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92"/>
      <c r="AM82" s="54">
        <f t="shared" si="4"/>
        <v>0</v>
      </c>
    </row>
    <row r="83" spans="2:39" ht="13.5" x14ac:dyDescent="0.25">
      <c r="B83" s="91"/>
      <c r="C83" s="75"/>
      <c r="D83" s="80" t="str">
        <f>IF('Loogiset tietojärjestelmäpalv.'!D82="","",'Loogiset tietojärjestelmäpalv.'!D82)</f>
        <v/>
      </c>
      <c r="E83" s="110"/>
      <c r="F83" s="83"/>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92"/>
      <c r="AM83" s="54">
        <f t="shared" si="4"/>
        <v>0</v>
      </c>
    </row>
    <row r="84" spans="2:39" ht="13.5" x14ac:dyDescent="0.25">
      <c r="B84" s="91"/>
      <c r="C84" s="75"/>
      <c r="D84" s="80" t="str">
        <f>IF('Loogiset tietojärjestelmäpalv.'!D83="","",'Loogiset tietojärjestelmäpalv.'!D83)</f>
        <v/>
      </c>
      <c r="E84" s="110"/>
      <c r="F84" s="83"/>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92"/>
      <c r="AM84" s="54">
        <f t="shared" si="4"/>
        <v>0</v>
      </c>
    </row>
    <row r="85" spans="2:39" ht="13.5" x14ac:dyDescent="0.25">
      <c r="B85" s="91"/>
      <c r="C85" s="75"/>
      <c r="D85" s="80" t="str">
        <f>IF('Loogiset tietojärjestelmäpalv.'!D84="","",'Loogiset tietojärjestelmäpalv.'!D84)</f>
        <v/>
      </c>
      <c r="E85" s="110"/>
      <c r="F85" s="83"/>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92"/>
      <c r="AM85" s="54">
        <f t="shared" si="4"/>
        <v>0</v>
      </c>
    </row>
    <row r="86" spans="2:39" ht="13.5" x14ac:dyDescent="0.25">
      <c r="B86" s="91"/>
      <c r="C86" s="75"/>
      <c r="D86" s="80" t="str">
        <f>IF('Loogiset tietojärjestelmäpalv.'!D85="","",'Loogiset tietojärjestelmäpalv.'!D85)</f>
        <v/>
      </c>
      <c r="E86" s="110"/>
      <c r="F86" s="83"/>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92"/>
      <c r="AM86" s="54">
        <f t="shared" si="4"/>
        <v>0</v>
      </c>
    </row>
    <row r="87" spans="2:39" ht="13.5" x14ac:dyDescent="0.25">
      <c r="B87" s="91"/>
      <c r="C87" s="75"/>
      <c r="D87" s="80" t="str">
        <f>IF('Loogiset tietojärjestelmäpalv.'!D86="","",'Loogiset tietojärjestelmäpalv.'!D86)</f>
        <v/>
      </c>
      <c r="E87" s="110"/>
      <c r="F87" s="83"/>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92"/>
      <c r="AM87" s="54">
        <f t="shared" si="4"/>
        <v>0</v>
      </c>
    </row>
    <row r="88" spans="2:39" ht="13.5" x14ac:dyDescent="0.25">
      <c r="B88" s="91"/>
      <c r="C88" s="75"/>
      <c r="D88" s="80" t="str">
        <f>IF('Loogiset tietojärjestelmäpalv.'!D87="","",'Loogiset tietojärjestelmäpalv.'!D87)</f>
        <v/>
      </c>
      <c r="E88" s="110"/>
      <c r="F88" s="83"/>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92"/>
      <c r="AM88" s="54">
        <f t="shared" si="4"/>
        <v>0</v>
      </c>
    </row>
    <row r="89" spans="2:39" ht="13.5" x14ac:dyDescent="0.25">
      <c r="B89" s="91"/>
      <c r="C89" s="75"/>
      <c r="D89" s="80" t="str">
        <f>IF('Loogiset tietojärjestelmäpalv.'!D88="","",'Loogiset tietojärjestelmäpalv.'!D88)</f>
        <v/>
      </c>
      <c r="E89" s="110"/>
      <c r="F89" s="83"/>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92"/>
      <c r="AM89" s="54">
        <f t="shared" si="4"/>
        <v>0</v>
      </c>
    </row>
    <row r="90" spans="2:39" ht="13.5" x14ac:dyDescent="0.25">
      <c r="B90" s="91"/>
      <c r="C90" s="75"/>
      <c r="D90" s="80" t="str">
        <f>IF('Loogiset tietojärjestelmäpalv.'!D89="","",'Loogiset tietojärjestelmäpalv.'!D89)</f>
        <v/>
      </c>
      <c r="E90" s="110"/>
      <c r="F90" s="83"/>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92"/>
      <c r="AM90" s="54">
        <f t="shared" si="4"/>
        <v>0</v>
      </c>
    </row>
    <row r="91" spans="2:39" ht="13.5" x14ac:dyDescent="0.25">
      <c r="B91" s="91"/>
      <c r="C91" s="75"/>
      <c r="D91" s="80" t="str">
        <f>IF('Loogiset tietojärjestelmäpalv.'!D90="","",'Loogiset tietojärjestelmäpalv.'!D90)</f>
        <v/>
      </c>
      <c r="E91" s="110"/>
      <c r="F91" s="83"/>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92"/>
      <c r="AM91" s="54">
        <f t="shared" si="4"/>
        <v>0</v>
      </c>
    </row>
    <row r="92" spans="2:39" ht="13.5" x14ac:dyDescent="0.25">
      <c r="B92" s="91"/>
      <c r="C92" s="75"/>
      <c r="D92" s="80" t="str">
        <f>IF('Loogiset tietojärjestelmäpalv.'!D91="","",'Loogiset tietojärjestelmäpalv.'!D91)</f>
        <v/>
      </c>
      <c r="E92" s="110"/>
      <c r="F92" s="83"/>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92"/>
      <c r="AM92" s="54">
        <f t="shared" si="4"/>
        <v>0</v>
      </c>
    </row>
    <row r="93" spans="2:39" ht="13.5" x14ac:dyDescent="0.25">
      <c r="B93" s="91"/>
      <c r="C93" s="75"/>
      <c r="D93" s="80" t="str">
        <f>IF('Loogiset tietojärjestelmäpalv.'!D92="","",'Loogiset tietojärjestelmäpalv.'!D92)</f>
        <v/>
      </c>
      <c r="E93" s="110"/>
      <c r="F93" s="83"/>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92"/>
      <c r="AM93" s="54">
        <f t="shared" si="4"/>
        <v>0</v>
      </c>
    </row>
    <row r="94" spans="2:39" ht="13.5" x14ac:dyDescent="0.25">
      <c r="B94" s="91"/>
      <c r="C94" s="75"/>
      <c r="D94" s="80" t="str">
        <f>IF('Loogiset tietojärjestelmäpalv.'!D93="","",'Loogiset tietojärjestelmäpalv.'!D93)</f>
        <v/>
      </c>
      <c r="E94" s="110"/>
      <c r="F94" s="83"/>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92"/>
      <c r="AM94" s="54">
        <f t="shared" si="4"/>
        <v>0</v>
      </c>
    </row>
    <row r="95" spans="2:39" ht="13.5" x14ac:dyDescent="0.25">
      <c r="B95" s="91"/>
      <c r="C95" s="75"/>
      <c r="D95" s="80" t="str">
        <f>IF('Loogiset tietojärjestelmäpalv.'!D94="","",'Loogiset tietojärjestelmäpalv.'!D94)</f>
        <v/>
      </c>
      <c r="E95" s="110"/>
      <c r="F95" s="83"/>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92"/>
      <c r="AM95" s="54">
        <f t="shared" si="4"/>
        <v>0</v>
      </c>
    </row>
    <row r="96" spans="2:39" ht="13.5" x14ac:dyDescent="0.25">
      <c r="B96" s="91"/>
      <c r="C96" s="75"/>
      <c r="D96" s="80" t="str">
        <f>IF('Loogiset tietojärjestelmäpalv.'!D95="","",'Loogiset tietojärjestelmäpalv.'!D95)</f>
        <v/>
      </c>
      <c r="E96" s="110"/>
      <c r="F96" s="83"/>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92"/>
      <c r="AM96" s="54">
        <f t="shared" si="4"/>
        <v>0</v>
      </c>
    </row>
    <row r="97" spans="2:39" ht="13.5" x14ac:dyDescent="0.25">
      <c r="B97" s="91"/>
      <c r="C97" s="75"/>
      <c r="D97" s="80" t="str">
        <f>IF('Loogiset tietojärjestelmäpalv.'!D96="","",'Loogiset tietojärjestelmäpalv.'!D96)</f>
        <v/>
      </c>
      <c r="E97" s="110"/>
      <c r="F97" s="83"/>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92"/>
      <c r="AM97" s="54">
        <f t="shared" si="4"/>
        <v>0</v>
      </c>
    </row>
    <row r="98" spans="2:39" ht="13.5" x14ac:dyDescent="0.25">
      <c r="B98" s="91"/>
      <c r="C98" s="75"/>
      <c r="D98" s="80" t="str">
        <f>IF('Loogiset tietojärjestelmäpalv.'!D97="","",'Loogiset tietojärjestelmäpalv.'!D97)</f>
        <v/>
      </c>
      <c r="E98" s="110"/>
      <c r="F98" s="83"/>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92"/>
      <c r="AM98" s="54">
        <f t="shared" si="4"/>
        <v>0</v>
      </c>
    </row>
    <row r="99" spans="2:39" ht="13.5" x14ac:dyDescent="0.25">
      <c r="B99" s="91"/>
      <c r="C99" s="75"/>
      <c r="D99" s="80" t="str">
        <f>IF('Loogiset tietojärjestelmäpalv.'!D98="","",'Loogiset tietojärjestelmäpalv.'!D98)</f>
        <v/>
      </c>
      <c r="E99" s="110"/>
      <c r="F99" s="83"/>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92"/>
      <c r="AM99" s="54">
        <f t="shared" si="4"/>
        <v>0</v>
      </c>
    </row>
    <row r="100" spans="2:39" ht="13.5" x14ac:dyDescent="0.25">
      <c r="B100" s="91"/>
      <c r="C100" s="75"/>
      <c r="D100" s="80" t="str">
        <f>IF('Loogiset tietojärjestelmäpalv.'!D99="","",'Loogiset tietojärjestelmäpalv.'!D99)</f>
        <v/>
      </c>
      <c r="E100" s="110"/>
      <c r="F100" s="83"/>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92"/>
      <c r="AM100" s="54">
        <f t="shared" si="4"/>
        <v>0</v>
      </c>
    </row>
    <row r="101" spans="2:39" ht="13.5" thickBot="1" x14ac:dyDescent="0.25">
      <c r="B101" s="93"/>
      <c r="C101" s="94"/>
      <c r="D101" s="95" t="str">
        <f>IF('Loogiset tietojärjestelmäpalv.'!D100="","",'Loogiset tietojärjestelmäpalv.'!D100)</f>
        <v/>
      </c>
      <c r="E101" s="111"/>
      <c r="F101" s="96"/>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8"/>
      <c r="AM101" s="53"/>
    </row>
    <row r="102" spans="2:39" x14ac:dyDescent="0.2">
      <c r="B102" s="84"/>
      <c r="C102" s="84"/>
      <c r="D102" s="76"/>
      <c r="E102" s="11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row>
    <row r="103" spans="2:39" x14ac:dyDescent="0.2">
      <c r="B103" s="72"/>
      <c r="C103" s="72"/>
      <c r="D103" s="73"/>
      <c r="E103" s="113"/>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row>
    <row r="104" spans="2:39" x14ac:dyDescent="0.2">
      <c r="B104" s="59"/>
      <c r="C104" s="59"/>
      <c r="D104" s="57"/>
      <c r="E104" s="107"/>
      <c r="F104" s="57"/>
      <c r="G104" s="57"/>
      <c r="H104" s="57"/>
      <c r="V104" s="57"/>
      <c r="W104" s="57"/>
      <c r="X104" s="57"/>
    </row>
    <row r="105" spans="2:39" x14ac:dyDescent="0.2">
      <c r="B105" s="59"/>
      <c r="C105" s="59"/>
      <c r="D105" s="57"/>
      <c r="E105" s="107"/>
      <c r="F105" s="57"/>
      <c r="G105" s="57"/>
      <c r="H105" s="57"/>
      <c r="V105" s="57"/>
      <c r="W105" s="57"/>
      <c r="X105" s="57"/>
    </row>
    <row r="106" spans="2:39" x14ac:dyDescent="0.2">
      <c r="B106" s="59"/>
      <c r="C106" s="59"/>
      <c r="D106" s="57"/>
      <c r="E106" s="107"/>
      <c r="F106" s="57"/>
      <c r="G106" s="57"/>
      <c r="H106" s="57"/>
      <c r="V106" s="57"/>
      <c r="W106" s="57"/>
      <c r="X106" s="57"/>
    </row>
    <row r="107" spans="2:39" x14ac:dyDescent="0.2">
      <c r="B107" s="59"/>
      <c r="C107" s="59"/>
      <c r="D107" s="57"/>
      <c r="E107" s="107"/>
      <c r="F107" s="57"/>
      <c r="G107" s="57"/>
      <c r="H107" s="57"/>
      <c r="V107" s="57"/>
      <c r="W107" s="57"/>
      <c r="X107" s="57"/>
    </row>
    <row r="108" spans="2:39" x14ac:dyDescent="0.2">
      <c r="B108" s="59"/>
      <c r="C108" s="59"/>
      <c r="D108" s="57"/>
      <c r="E108" s="107"/>
      <c r="F108" s="57"/>
      <c r="G108" s="57"/>
      <c r="H108" s="57"/>
      <c r="V108" s="57"/>
      <c r="W108" s="57"/>
      <c r="X108" s="57"/>
    </row>
    <row r="109" spans="2:39" x14ac:dyDescent="0.2">
      <c r="B109" s="59"/>
      <c r="C109" s="59"/>
      <c r="D109" s="57"/>
      <c r="E109" s="107"/>
      <c r="F109" s="57"/>
      <c r="G109" s="57"/>
      <c r="H109" s="57"/>
      <c r="V109" s="57"/>
      <c r="W109" s="57"/>
      <c r="X109" s="57"/>
    </row>
    <row r="110" spans="2:39" x14ac:dyDescent="0.2">
      <c r="B110" s="59"/>
      <c r="C110" s="59"/>
      <c r="D110" s="57"/>
      <c r="E110" s="107"/>
      <c r="F110" s="57"/>
      <c r="G110" s="57"/>
      <c r="H110" s="57"/>
      <c r="V110" s="57"/>
      <c r="W110" s="57"/>
      <c r="X110" s="57"/>
    </row>
    <row r="111" spans="2:39" x14ac:dyDescent="0.2">
      <c r="B111" s="59"/>
      <c r="C111" s="59"/>
      <c r="D111" s="57"/>
      <c r="E111" s="107"/>
      <c r="F111" s="57"/>
      <c r="G111" s="57"/>
      <c r="H111" s="57"/>
      <c r="V111" s="57"/>
      <c r="W111" s="57"/>
      <c r="X111" s="57"/>
    </row>
    <row r="112" spans="2:39" x14ac:dyDescent="0.2">
      <c r="B112" s="59"/>
      <c r="C112" s="59"/>
      <c r="D112" s="57"/>
      <c r="E112" s="107"/>
      <c r="F112" s="57"/>
      <c r="G112" s="57"/>
      <c r="H112" s="57"/>
      <c r="V112" s="57"/>
      <c r="W112" s="57"/>
      <c r="X112" s="57"/>
    </row>
    <row r="113" spans="2:24" x14ac:dyDescent="0.2">
      <c r="B113" s="59"/>
      <c r="C113" s="59"/>
      <c r="D113" s="57"/>
      <c r="E113" s="107"/>
      <c r="F113" s="57"/>
      <c r="G113" s="57"/>
      <c r="H113" s="57"/>
      <c r="V113" s="57"/>
      <c r="W113" s="57"/>
      <c r="X113" s="57"/>
    </row>
    <row r="114" spans="2:24" x14ac:dyDescent="0.2">
      <c r="B114" s="59"/>
      <c r="C114" s="59"/>
      <c r="D114" s="57"/>
      <c r="E114" s="107"/>
      <c r="F114" s="57"/>
      <c r="G114" s="57"/>
      <c r="H114" s="57"/>
      <c r="V114" s="57"/>
      <c r="W114" s="57"/>
      <c r="X114" s="57"/>
    </row>
    <row r="115" spans="2:24" x14ac:dyDescent="0.2">
      <c r="B115" s="59"/>
      <c r="C115" s="59"/>
      <c r="D115" s="57"/>
      <c r="E115" s="107"/>
      <c r="F115" s="57"/>
      <c r="G115" s="57"/>
      <c r="H115" s="57"/>
      <c r="V115" s="57"/>
      <c r="W115" s="57"/>
      <c r="X115" s="57"/>
    </row>
    <row r="116" spans="2:24" x14ac:dyDescent="0.2">
      <c r="B116" s="59"/>
      <c r="C116" s="59"/>
      <c r="D116" s="57"/>
      <c r="E116" s="107"/>
      <c r="F116" s="57"/>
      <c r="G116" s="57"/>
      <c r="H116" s="57"/>
      <c r="V116" s="57"/>
      <c r="W116" s="57"/>
      <c r="X116" s="57"/>
    </row>
    <row r="117" spans="2:24" x14ac:dyDescent="0.2">
      <c r="B117" s="59"/>
      <c r="C117" s="59"/>
      <c r="D117" s="57"/>
      <c r="E117" s="107"/>
      <c r="F117" s="57"/>
      <c r="G117" s="57"/>
      <c r="H117" s="57"/>
      <c r="V117" s="57"/>
      <c r="W117" s="57"/>
      <c r="X117" s="57"/>
    </row>
    <row r="118" spans="2:24" x14ac:dyDescent="0.2">
      <c r="B118" s="59"/>
      <c r="C118" s="59"/>
      <c r="D118" s="57"/>
      <c r="E118" s="107"/>
      <c r="F118" s="57"/>
      <c r="G118" s="57"/>
      <c r="H118" s="57"/>
      <c r="V118" s="57"/>
      <c r="W118" s="57"/>
      <c r="X118" s="57"/>
    </row>
    <row r="119" spans="2:24" x14ac:dyDescent="0.2">
      <c r="B119" s="59"/>
      <c r="C119" s="59"/>
      <c r="D119" s="57"/>
      <c r="E119" s="107"/>
      <c r="F119" s="57"/>
      <c r="G119" s="57"/>
      <c r="H119" s="57"/>
      <c r="V119" s="57"/>
      <c r="W119" s="57"/>
      <c r="X119" s="57"/>
    </row>
    <row r="120" spans="2:24" x14ac:dyDescent="0.2">
      <c r="B120" s="59"/>
      <c r="C120" s="59"/>
      <c r="D120" s="57"/>
      <c r="E120" s="107"/>
      <c r="F120" s="57"/>
      <c r="G120" s="57"/>
      <c r="H120" s="57"/>
      <c r="V120" s="57"/>
      <c r="W120" s="57"/>
      <c r="X120" s="57"/>
    </row>
    <row r="121" spans="2:24" x14ac:dyDescent="0.2">
      <c r="B121" s="59"/>
      <c r="C121" s="59"/>
      <c r="D121" s="57"/>
      <c r="E121" s="107"/>
      <c r="F121" s="57"/>
      <c r="G121" s="57"/>
      <c r="H121" s="57"/>
      <c r="V121" s="57"/>
      <c r="W121" s="57"/>
      <c r="X121" s="57"/>
    </row>
    <row r="122" spans="2:24" x14ac:dyDescent="0.2">
      <c r="B122" s="59"/>
      <c r="C122" s="59"/>
      <c r="D122" s="57"/>
      <c r="E122" s="107"/>
      <c r="F122" s="57"/>
      <c r="G122" s="57"/>
      <c r="H122" s="57"/>
      <c r="V122" s="57"/>
      <c r="W122" s="57"/>
      <c r="X122" s="57"/>
    </row>
    <row r="123" spans="2:24" x14ac:dyDescent="0.2">
      <c r="B123" s="59"/>
      <c r="C123" s="59"/>
      <c r="D123" s="57"/>
      <c r="E123" s="107"/>
      <c r="F123" s="57"/>
      <c r="G123" s="57"/>
      <c r="H123" s="57"/>
      <c r="V123" s="57"/>
      <c r="W123" s="57"/>
      <c r="X123" s="57"/>
    </row>
    <row r="124" spans="2:24" x14ac:dyDescent="0.2">
      <c r="B124" s="59"/>
      <c r="C124" s="59"/>
      <c r="D124" s="57"/>
      <c r="E124" s="107"/>
      <c r="F124" s="57"/>
      <c r="G124" s="57"/>
      <c r="H124" s="57"/>
      <c r="V124" s="57"/>
      <c r="W124" s="57"/>
      <c r="X124" s="57"/>
    </row>
    <row r="125" spans="2:24" x14ac:dyDescent="0.2">
      <c r="B125" s="59"/>
      <c r="C125" s="59"/>
      <c r="D125" s="57"/>
      <c r="E125" s="107"/>
      <c r="F125" s="57"/>
      <c r="G125" s="57"/>
      <c r="H125" s="57"/>
      <c r="V125" s="57"/>
      <c r="W125" s="57"/>
      <c r="X125" s="57"/>
    </row>
    <row r="126" spans="2:24" x14ac:dyDescent="0.2">
      <c r="B126" s="59"/>
      <c r="C126" s="59"/>
      <c r="D126" s="57"/>
      <c r="E126" s="107"/>
      <c r="F126" s="57"/>
      <c r="G126" s="57"/>
      <c r="H126" s="57"/>
      <c r="V126" s="57"/>
      <c r="W126" s="57"/>
      <c r="X126" s="57"/>
    </row>
    <row r="127" spans="2:24" x14ac:dyDescent="0.2">
      <c r="B127" s="59"/>
      <c r="C127" s="59"/>
      <c r="D127" s="57"/>
      <c r="E127" s="107"/>
      <c r="F127" s="57"/>
      <c r="G127" s="57"/>
      <c r="H127" s="57"/>
      <c r="V127" s="57"/>
      <c r="W127" s="57"/>
      <c r="X127" s="57"/>
    </row>
    <row r="128" spans="2:24" x14ac:dyDescent="0.2">
      <c r="B128" s="59"/>
      <c r="C128" s="59"/>
      <c r="D128" s="57"/>
      <c r="E128" s="107"/>
      <c r="F128" s="57"/>
      <c r="G128" s="57"/>
      <c r="H128" s="57"/>
      <c r="V128" s="57"/>
      <c r="W128" s="57"/>
      <c r="X128" s="57"/>
    </row>
    <row r="129" spans="2:24" x14ac:dyDescent="0.2">
      <c r="B129" s="59"/>
      <c r="C129" s="59"/>
      <c r="D129" s="57"/>
      <c r="E129" s="107"/>
      <c r="F129" s="57"/>
      <c r="G129" s="57"/>
      <c r="H129" s="57"/>
      <c r="V129" s="57"/>
      <c r="W129" s="57"/>
      <c r="X129" s="57"/>
    </row>
    <row r="130" spans="2:24" x14ac:dyDescent="0.2">
      <c r="B130" s="59"/>
      <c r="C130" s="59"/>
      <c r="D130" s="57"/>
      <c r="E130" s="107"/>
      <c r="F130" s="57"/>
      <c r="G130" s="57"/>
      <c r="H130" s="57"/>
      <c r="V130" s="57"/>
      <c r="W130" s="57"/>
      <c r="X130" s="57"/>
    </row>
    <row r="131" spans="2:24" x14ac:dyDescent="0.2">
      <c r="B131" s="59"/>
      <c r="C131" s="59"/>
      <c r="D131" s="57"/>
      <c r="E131" s="107"/>
      <c r="F131" s="57"/>
      <c r="G131" s="57"/>
      <c r="H131" s="57"/>
      <c r="V131" s="57"/>
      <c r="W131" s="57"/>
      <c r="X131" s="57"/>
    </row>
    <row r="132" spans="2:24" x14ac:dyDescent="0.2">
      <c r="B132" s="59"/>
      <c r="C132" s="59"/>
      <c r="D132" s="57"/>
      <c r="E132" s="107"/>
      <c r="F132" s="57"/>
      <c r="G132" s="57"/>
      <c r="H132" s="57"/>
      <c r="V132" s="57"/>
      <c r="W132" s="57"/>
      <c r="X132" s="57"/>
    </row>
    <row r="133" spans="2:24" x14ac:dyDescent="0.2">
      <c r="B133" s="59"/>
      <c r="C133" s="59"/>
      <c r="D133" s="57"/>
      <c r="E133" s="107"/>
      <c r="F133" s="57"/>
      <c r="G133" s="57"/>
      <c r="H133" s="57"/>
      <c r="V133" s="57"/>
      <c r="W133" s="57"/>
      <c r="X133" s="57"/>
    </row>
    <row r="134" spans="2:24" x14ac:dyDescent="0.2">
      <c r="B134" s="59"/>
      <c r="C134" s="59"/>
      <c r="D134" s="57"/>
      <c r="E134" s="107"/>
      <c r="F134" s="57"/>
      <c r="G134" s="57"/>
      <c r="H134" s="57"/>
      <c r="V134" s="57"/>
      <c r="W134" s="57"/>
      <c r="X134" s="57"/>
    </row>
    <row r="135" spans="2:24" x14ac:dyDescent="0.2">
      <c r="B135" s="59"/>
      <c r="C135" s="59"/>
      <c r="D135" s="57"/>
      <c r="E135" s="107"/>
      <c r="F135" s="57"/>
      <c r="G135" s="57"/>
      <c r="H135" s="57"/>
      <c r="V135" s="57"/>
      <c r="W135" s="57"/>
      <c r="X135" s="57"/>
    </row>
    <row r="136" spans="2:24" x14ac:dyDescent="0.2">
      <c r="B136" s="59"/>
      <c r="C136" s="59"/>
      <c r="D136" s="57"/>
      <c r="E136" s="107"/>
      <c r="F136" s="57"/>
      <c r="G136" s="57"/>
      <c r="H136" s="57"/>
      <c r="V136" s="57"/>
      <c r="W136" s="57"/>
      <c r="X136" s="57"/>
    </row>
    <row r="137" spans="2:24" x14ac:dyDescent="0.2">
      <c r="B137" s="59"/>
      <c r="C137" s="59"/>
      <c r="D137" s="57"/>
      <c r="E137" s="107"/>
      <c r="F137" s="57"/>
      <c r="G137" s="57"/>
      <c r="H137" s="57"/>
      <c r="V137" s="57"/>
      <c r="W137" s="57"/>
      <c r="X137" s="57"/>
    </row>
    <row r="138" spans="2:24" x14ac:dyDescent="0.2">
      <c r="B138" s="59"/>
      <c r="C138" s="59"/>
      <c r="D138" s="57"/>
      <c r="E138" s="107"/>
      <c r="F138" s="57"/>
      <c r="G138" s="57"/>
      <c r="H138" s="57"/>
      <c r="V138" s="57"/>
      <c r="W138" s="57"/>
      <c r="X138" s="57"/>
    </row>
    <row r="139" spans="2:24" x14ac:dyDescent="0.2">
      <c r="B139" s="59"/>
      <c r="C139" s="59"/>
      <c r="D139" s="57"/>
      <c r="E139" s="107"/>
      <c r="F139" s="57"/>
      <c r="G139" s="57"/>
      <c r="H139" s="57"/>
      <c r="V139" s="57"/>
      <c r="W139" s="57"/>
      <c r="X139" s="57"/>
    </row>
    <row r="140" spans="2:24" x14ac:dyDescent="0.2">
      <c r="B140" s="59"/>
      <c r="C140" s="59"/>
      <c r="D140" s="57"/>
      <c r="E140" s="107"/>
      <c r="F140" s="57"/>
      <c r="G140" s="57"/>
      <c r="H140" s="57"/>
      <c r="V140" s="57"/>
      <c r="W140" s="57"/>
      <c r="X140" s="57"/>
    </row>
    <row r="141" spans="2:24" x14ac:dyDescent="0.2">
      <c r="B141" s="59"/>
      <c r="C141" s="59"/>
      <c r="D141" s="57"/>
      <c r="E141" s="107"/>
      <c r="F141" s="57"/>
      <c r="G141" s="57"/>
      <c r="H141" s="57"/>
      <c r="V141" s="57"/>
      <c r="W141" s="57"/>
      <c r="X141" s="57"/>
    </row>
    <row r="142" spans="2:24" x14ac:dyDescent="0.2">
      <c r="B142" s="59"/>
      <c r="C142" s="59"/>
      <c r="D142" s="57"/>
      <c r="E142" s="107"/>
      <c r="F142" s="57"/>
      <c r="G142" s="57"/>
      <c r="H142" s="57"/>
      <c r="V142" s="57"/>
      <c r="W142" s="57"/>
      <c r="X142" s="57"/>
    </row>
    <row r="143" spans="2:24" x14ac:dyDescent="0.2">
      <c r="B143" s="59"/>
      <c r="C143" s="59"/>
      <c r="D143" s="57"/>
      <c r="E143" s="107"/>
      <c r="F143" s="57"/>
      <c r="G143" s="57"/>
      <c r="H143" s="57"/>
      <c r="V143" s="57"/>
      <c r="W143" s="57"/>
      <c r="X143" s="57"/>
    </row>
    <row r="144" spans="2:24" x14ac:dyDescent="0.2">
      <c r="B144" s="59"/>
      <c r="C144" s="59"/>
      <c r="D144" s="57"/>
      <c r="E144" s="107"/>
      <c r="F144" s="57"/>
      <c r="G144" s="57"/>
      <c r="H144" s="57"/>
      <c r="V144" s="57"/>
      <c r="W144" s="57"/>
      <c r="X144" s="57"/>
    </row>
    <row r="145" spans="2:24" x14ac:dyDescent="0.2">
      <c r="B145" s="59"/>
      <c r="C145" s="59"/>
      <c r="D145" s="57"/>
      <c r="E145" s="107"/>
      <c r="F145" s="57"/>
      <c r="G145" s="57"/>
      <c r="H145" s="57"/>
      <c r="V145" s="57"/>
      <c r="W145" s="57"/>
      <c r="X145" s="57"/>
    </row>
    <row r="146" spans="2:24" x14ac:dyDescent="0.2">
      <c r="B146" s="59"/>
      <c r="C146" s="59"/>
      <c r="D146" s="57"/>
      <c r="E146" s="107"/>
      <c r="F146" s="57"/>
      <c r="G146" s="57"/>
      <c r="H146" s="57"/>
      <c r="V146" s="57"/>
      <c r="W146" s="57"/>
      <c r="X146" s="57"/>
    </row>
    <row r="147" spans="2:24" x14ac:dyDescent="0.2">
      <c r="B147" s="59"/>
      <c r="C147" s="59"/>
      <c r="D147" s="57"/>
      <c r="E147" s="107"/>
      <c r="F147" s="57"/>
      <c r="G147" s="57"/>
      <c r="H147" s="57"/>
      <c r="V147" s="57"/>
      <c r="W147" s="57"/>
      <c r="X147" s="57"/>
    </row>
    <row r="148" spans="2:24" x14ac:dyDescent="0.2">
      <c r="B148" s="59"/>
      <c r="C148" s="59"/>
      <c r="D148" s="57"/>
      <c r="E148" s="107"/>
      <c r="F148" s="57"/>
      <c r="G148" s="57"/>
      <c r="H148" s="57"/>
      <c r="V148" s="57"/>
      <c r="W148" s="57"/>
      <c r="X148" s="57"/>
    </row>
    <row r="149" spans="2:24" x14ac:dyDescent="0.2">
      <c r="B149" s="59"/>
      <c r="C149" s="59"/>
      <c r="D149" s="57"/>
      <c r="E149" s="107"/>
      <c r="F149" s="57"/>
      <c r="G149" s="57"/>
      <c r="H149" s="57"/>
      <c r="V149" s="57"/>
      <c r="W149" s="57"/>
      <c r="X149" s="57"/>
    </row>
    <row r="150" spans="2:24" x14ac:dyDescent="0.2">
      <c r="B150" s="59"/>
      <c r="C150" s="59"/>
      <c r="D150" s="57"/>
      <c r="E150" s="107"/>
      <c r="F150" s="57"/>
      <c r="G150" s="57"/>
      <c r="H150" s="57"/>
      <c r="V150" s="57"/>
      <c r="W150" s="57"/>
      <c r="X150" s="57"/>
    </row>
    <row r="151" spans="2:24" x14ac:dyDescent="0.2">
      <c r="B151" s="59"/>
      <c r="C151" s="59"/>
      <c r="D151" s="57"/>
      <c r="E151" s="107"/>
      <c r="F151" s="57"/>
      <c r="G151" s="57"/>
      <c r="H151" s="57"/>
      <c r="V151" s="57"/>
      <c r="W151" s="57"/>
      <c r="X151" s="57"/>
    </row>
    <row r="152" spans="2:24" x14ac:dyDescent="0.2">
      <c r="B152" s="59"/>
      <c r="C152" s="59"/>
      <c r="D152" s="57"/>
      <c r="E152" s="107"/>
      <c r="F152" s="57"/>
      <c r="G152" s="57"/>
      <c r="H152" s="57"/>
      <c r="V152" s="57"/>
      <c r="W152" s="57"/>
      <c r="X152" s="57"/>
    </row>
    <row r="153" spans="2:24" x14ac:dyDescent="0.2">
      <c r="B153" s="59"/>
      <c r="C153" s="59"/>
      <c r="D153" s="57"/>
      <c r="E153" s="107"/>
      <c r="F153" s="57"/>
      <c r="G153" s="57"/>
      <c r="H153" s="57"/>
      <c r="V153" s="57"/>
      <c r="W153" s="57"/>
      <c r="X153" s="57"/>
    </row>
    <row r="154" spans="2:24" x14ac:dyDescent="0.2">
      <c r="B154" s="59"/>
      <c r="C154" s="59"/>
      <c r="D154" s="57"/>
      <c r="E154" s="107"/>
      <c r="F154" s="57"/>
      <c r="G154" s="57"/>
      <c r="H154" s="57"/>
      <c r="V154" s="57"/>
      <c r="W154" s="57"/>
      <c r="X154" s="57"/>
    </row>
    <row r="155" spans="2:24" x14ac:dyDescent="0.2">
      <c r="B155" s="59"/>
      <c r="C155" s="59"/>
      <c r="D155" s="57"/>
      <c r="E155" s="107"/>
      <c r="F155" s="57"/>
      <c r="G155" s="57"/>
      <c r="H155" s="57"/>
      <c r="V155" s="57"/>
      <c r="W155" s="57"/>
      <c r="X155" s="57"/>
    </row>
    <row r="156" spans="2:24" x14ac:dyDescent="0.2">
      <c r="B156" s="59"/>
      <c r="C156" s="59"/>
      <c r="D156" s="57"/>
      <c r="E156" s="107"/>
      <c r="F156" s="57"/>
      <c r="G156" s="57"/>
      <c r="H156" s="57"/>
      <c r="V156" s="57"/>
      <c r="W156" s="57"/>
      <c r="X156" s="57"/>
    </row>
    <row r="157" spans="2:24" x14ac:dyDescent="0.2">
      <c r="B157" s="59"/>
      <c r="C157" s="59"/>
      <c r="D157" s="57"/>
      <c r="E157" s="107"/>
      <c r="F157" s="57"/>
      <c r="G157" s="57"/>
      <c r="H157" s="57"/>
      <c r="V157" s="57"/>
      <c r="W157" s="57"/>
      <c r="X157" s="57"/>
    </row>
    <row r="158" spans="2:24" x14ac:dyDescent="0.2">
      <c r="B158" s="59"/>
      <c r="C158" s="59"/>
      <c r="D158" s="57"/>
      <c r="E158" s="107"/>
      <c r="F158" s="57"/>
      <c r="G158" s="57"/>
      <c r="H158" s="57"/>
      <c r="V158" s="57"/>
      <c r="W158" s="57"/>
      <c r="X158" s="57"/>
    </row>
    <row r="159" spans="2:24" x14ac:dyDescent="0.2">
      <c r="B159" s="59"/>
      <c r="C159" s="59"/>
      <c r="D159" s="57"/>
      <c r="E159" s="107"/>
      <c r="F159" s="57"/>
      <c r="G159" s="57"/>
      <c r="H159" s="57"/>
      <c r="V159" s="57"/>
      <c r="W159" s="57"/>
      <c r="X159" s="57"/>
    </row>
    <row r="160" spans="2:24" x14ac:dyDescent="0.2">
      <c r="B160" s="59"/>
      <c r="C160" s="59"/>
      <c r="D160" s="57"/>
      <c r="E160" s="107"/>
      <c r="F160" s="57"/>
      <c r="G160" s="57"/>
      <c r="H160" s="57"/>
      <c r="V160" s="57"/>
      <c r="W160" s="57"/>
      <c r="X160" s="57"/>
    </row>
    <row r="161" spans="2:24" x14ac:dyDescent="0.2">
      <c r="B161" s="59"/>
      <c r="C161" s="59"/>
      <c r="D161" s="57"/>
      <c r="E161" s="107"/>
      <c r="F161" s="57"/>
      <c r="G161" s="57"/>
      <c r="H161" s="57"/>
      <c r="V161" s="57"/>
      <c r="W161" s="57"/>
      <c r="X161" s="57"/>
    </row>
    <row r="162" spans="2:24" x14ac:dyDescent="0.2">
      <c r="B162" s="59"/>
      <c r="C162" s="59"/>
      <c r="D162" s="57"/>
      <c r="E162" s="107"/>
      <c r="F162" s="57"/>
      <c r="G162" s="57"/>
      <c r="H162" s="57"/>
      <c r="V162" s="57"/>
      <c r="W162" s="57"/>
      <c r="X162" s="57"/>
    </row>
    <row r="163" spans="2:24" x14ac:dyDescent="0.2">
      <c r="B163" s="59"/>
      <c r="C163" s="59"/>
      <c r="D163" s="57"/>
      <c r="E163" s="107"/>
      <c r="F163" s="57"/>
      <c r="G163" s="57"/>
      <c r="H163" s="57"/>
      <c r="V163" s="57"/>
      <c r="W163" s="57"/>
      <c r="X163" s="57"/>
    </row>
    <row r="164" spans="2:24" x14ac:dyDescent="0.2">
      <c r="B164" s="59"/>
      <c r="C164" s="59"/>
      <c r="D164" s="57"/>
      <c r="E164" s="107"/>
      <c r="F164" s="57"/>
      <c r="G164" s="57"/>
      <c r="H164" s="57"/>
      <c r="V164" s="57"/>
      <c r="W164" s="57"/>
      <c r="X164" s="57"/>
    </row>
    <row r="165" spans="2:24" x14ac:dyDescent="0.2">
      <c r="B165" s="59"/>
      <c r="C165" s="59"/>
      <c r="D165" s="57"/>
      <c r="E165" s="107"/>
      <c r="F165" s="57"/>
      <c r="G165" s="57"/>
      <c r="H165" s="57"/>
      <c r="V165" s="57"/>
      <c r="W165" s="57"/>
      <c r="X165" s="57"/>
    </row>
    <row r="166" spans="2:24" x14ac:dyDescent="0.2">
      <c r="B166" s="59"/>
      <c r="C166" s="59"/>
      <c r="D166" s="57"/>
      <c r="E166" s="107"/>
      <c r="F166" s="57"/>
      <c r="G166" s="57"/>
      <c r="H166" s="57"/>
      <c r="V166" s="57"/>
      <c r="W166" s="57"/>
      <c r="X166" s="57"/>
    </row>
    <row r="167" spans="2:24" x14ac:dyDescent="0.2">
      <c r="B167" s="59"/>
      <c r="C167" s="59"/>
      <c r="D167" s="57"/>
      <c r="E167" s="107"/>
      <c r="F167" s="57"/>
      <c r="G167" s="57"/>
      <c r="H167" s="57"/>
      <c r="V167" s="57"/>
      <c r="W167" s="57"/>
      <c r="X167" s="57"/>
    </row>
    <row r="168" spans="2:24" x14ac:dyDescent="0.2">
      <c r="B168" s="61"/>
      <c r="C168" s="61"/>
      <c r="D168" s="57"/>
      <c r="E168" s="107"/>
      <c r="F168" s="57"/>
      <c r="G168" s="57"/>
      <c r="H168" s="57"/>
      <c r="V168" s="57"/>
      <c r="W168" s="57"/>
      <c r="X168" s="57"/>
    </row>
    <row r="169" spans="2:24" x14ac:dyDescent="0.2">
      <c r="B169" s="61"/>
      <c r="C169" s="61"/>
      <c r="D169" s="57"/>
      <c r="E169" s="107"/>
      <c r="F169" s="57"/>
      <c r="G169" s="57"/>
      <c r="H169" s="57"/>
      <c r="V169" s="57"/>
      <c r="W169" s="57"/>
      <c r="X169" s="57"/>
    </row>
    <row r="170" spans="2:24" x14ac:dyDescent="0.2">
      <c r="B170" s="61"/>
      <c r="C170" s="61"/>
      <c r="D170" s="57"/>
      <c r="E170" s="107"/>
      <c r="F170" s="57"/>
      <c r="G170" s="57"/>
      <c r="H170" s="57"/>
      <c r="V170" s="57"/>
      <c r="W170" s="57"/>
      <c r="X170" s="57"/>
    </row>
    <row r="171" spans="2:24" x14ac:dyDescent="0.2">
      <c r="B171" s="61"/>
      <c r="C171" s="61"/>
      <c r="D171" s="57"/>
      <c r="E171" s="107"/>
      <c r="F171" s="57"/>
      <c r="G171" s="57"/>
      <c r="H171" s="57"/>
      <c r="V171" s="57"/>
      <c r="W171" s="57"/>
      <c r="X171" s="57"/>
    </row>
    <row r="172" spans="2:24" x14ac:dyDescent="0.2">
      <c r="B172" s="61"/>
      <c r="C172" s="61"/>
      <c r="D172" s="57"/>
      <c r="E172" s="107"/>
      <c r="F172" s="57"/>
      <c r="G172" s="57"/>
      <c r="H172" s="57"/>
      <c r="V172" s="57"/>
      <c r="W172" s="57"/>
      <c r="X172" s="57"/>
    </row>
    <row r="173" spans="2:24" x14ac:dyDescent="0.2">
      <c r="B173" s="61"/>
      <c r="C173" s="61"/>
      <c r="D173" s="57"/>
      <c r="E173" s="107"/>
      <c r="F173" s="57"/>
      <c r="G173" s="57"/>
      <c r="H173" s="57"/>
      <c r="V173" s="57"/>
      <c r="W173" s="57"/>
      <c r="X173" s="57"/>
    </row>
    <row r="174" spans="2:24" x14ac:dyDescent="0.2">
      <c r="B174" s="61"/>
      <c r="C174" s="61"/>
      <c r="D174" s="57"/>
      <c r="E174" s="107"/>
      <c r="F174" s="57"/>
      <c r="G174" s="57"/>
      <c r="H174" s="57"/>
      <c r="V174" s="57"/>
      <c r="W174" s="57"/>
      <c r="X174" s="57"/>
    </row>
    <row r="175" spans="2:24" x14ac:dyDescent="0.2">
      <c r="B175" s="61"/>
      <c r="C175" s="61"/>
      <c r="D175" s="57"/>
      <c r="E175" s="107"/>
      <c r="F175" s="57"/>
      <c r="G175" s="57"/>
      <c r="H175" s="57"/>
      <c r="V175" s="57"/>
      <c r="W175" s="57"/>
      <c r="X175" s="57"/>
    </row>
    <row r="176" spans="2:24" x14ac:dyDescent="0.2">
      <c r="B176" s="61"/>
      <c r="C176" s="61"/>
      <c r="D176" s="57"/>
      <c r="E176" s="107"/>
      <c r="F176" s="57"/>
      <c r="G176" s="57"/>
      <c r="H176" s="57"/>
      <c r="V176" s="57"/>
      <c r="W176" s="57"/>
      <c r="X176" s="57"/>
    </row>
    <row r="177" spans="2:24" x14ac:dyDescent="0.2">
      <c r="B177" s="61"/>
      <c r="C177" s="61"/>
      <c r="D177" s="57"/>
      <c r="E177" s="107"/>
      <c r="F177" s="57"/>
      <c r="G177" s="57"/>
      <c r="H177" s="57"/>
      <c r="V177" s="57"/>
      <c r="W177" s="57"/>
      <c r="X177" s="57"/>
    </row>
    <row r="178" spans="2:24" x14ac:dyDescent="0.2">
      <c r="B178" s="61"/>
      <c r="C178" s="61"/>
      <c r="D178" s="57"/>
      <c r="E178" s="107"/>
      <c r="F178" s="57"/>
      <c r="G178" s="57"/>
      <c r="H178" s="57"/>
      <c r="V178" s="57"/>
      <c r="W178" s="57"/>
      <c r="X178" s="57"/>
    </row>
    <row r="179" spans="2:24" x14ac:dyDescent="0.2">
      <c r="B179" s="61"/>
      <c r="C179" s="61"/>
      <c r="D179" s="57"/>
      <c r="E179" s="107"/>
      <c r="F179" s="57"/>
      <c r="G179" s="57"/>
      <c r="H179" s="57"/>
      <c r="V179" s="57"/>
      <c r="W179" s="57"/>
      <c r="X179" s="57"/>
    </row>
    <row r="180" spans="2:24" x14ac:dyDescent="0.2">
      <c r="B180" s="61"/>
      <c r="C180" s="61"/>
      <c r="D180" s="57"/>
      <c r="E180" s="107"/>
      <c r="F180" s="57"/>
      <c r="G180" s="57"/>
      <c r="H180" s="57"/>
      <c r="V180" s="57"/>
      <c r="W180" s="57"/>
      <c r="X180" s="57"/>
    </row>
    <row r="181" spans="2:24" x14ac:dyDescent="0.2">
      <c r="B181" s="61"/>
      <c r="C181" s="61"/>
      <c r="D181" s="57"/>
      <c r="E181" s="107"/>
      <c r="F181" s="57"/>
      <c r="G181" s="57"/>
      <c r="H181" s="57"/>
      <c r="V181" s="57"/>
      <c r="W181" s="57"/>
      <c r="X181" s="57"/>
    </row>
    <row r="182" spans="2:24" x14ac:dyDescent="0.2">
      <c r="B182" s="61"/>
      <c r="C182" s="61"/>
      <c r="D182" s="57"/>
      <c r="E182" s="107"/>
      <c r="F182" s="57"/>
      <c r="G182" s="57"/>
      <c r="H182" s="57"/>
      <c r="V182" s="57"/>
      <c r="W182" s="57"/>
      <c r="X182" s="57"/>
    </row>
    <row r="183" spans="2:24" x14ac:dyDescent="0.2">
      <c r="B183" s="61"/>
      <c r="C183" s="61"/>
      <c r="D183" s="57"/>
      <c r="E183" s="107"/>
      <c r="F183" s="57"/>
      <c r="G183" s="57"/>
      <c r="H183" s="57"/>
      <c r="V183" s="57"/>
      <c r="W183" s="57"/>
      <c r="X183" s="57"/>
    </row>
    <row r="184" spans="2:24" x14ac:dyDescent="0.2">
      <c r="B184" s="61"/>
      <c r="C184" s="61"/>
      <c r="D184" s="57"/>
      <c r="E184" s="107"/>
      <c r="F184" s="57"/>
      <c r="G184" s="57"/>
      <c r="H184" s="57"/>
      <c r="V184" s="57"/>
      <c r="W184" s="57"/>
      <c r="X184" s="57"/>
    </row>
    <row r="185" spans="2:24" x14ac:dyDescent="0.2">
      <c r="B185" s="61"/>
      <c r="C185" s="61"/>
      <c r="D185" s="57"/>
      <c r="E185" s="107"/>
      <c r="F185" s="57"/>
      <c r="G185" s="57"/>
      <c r="H185" s="57"/>
      <c r="V185" s="57"/>
      <c r="W185" s="57"/>
      <c r="X185" s="57"/>
    </row>
    <row r="186" spans="2:24" x14ac:dyDescent="0.2">
      <c r="B186" s="61"/>
      <c r="C186" s="61"/>
      <c r="D186" s="57"/>
      <c r="E186" s="107"/>
      <c r="F186" s="57"/>
      <c r="G186" s="57"/>
      <c r="H186" s="57"/>
      <c r="V186" s="57"/>
      <c r="W186" s="57"/>
      <c r="X186" s="57"/>
    </row>
    <row r="187" spans="2:24" x14ac:dyDescent="0.2">
      <c r="B187" s="61"/>
      <c r="C187" s="61"/>
      <c r="D187" s="57"/>
      <c r="E187" s="107"/>
      <c r="F187" s="57"/>
      <c r="G187" s="57"/>
      <c r="H187" s="57"/>
      <c r="V187" s="57"/>
      <c r="W187" s="57"/>
      <c r="X187" s="57"/>
    </row>
    <row r="188" spans="2:24" x14ac:dyDescent="0.2">
      <c r="B188" s="61"/>
      <c r="C188" s="61"/>
      <c r="D188" s="57"/>
      <c r="E188" s="107"/>
      <c r="F188" s="57"/>
      <c r="G188" s="57"/>
      <c r="H188" s="57"/>
      <c r="V188" s="57"/>
      <c r="W188" s="57"/>
      <c r="X188" s="57"/>
    </row>
    <row r="189" spans="2:24" x14ac:dyDescent="0.2">
      <c r="B189" s="61"/>
      <c r="C189" s="61"/>
      <c r="D189" s="57"/>
      <c r="E189" s="107"/>
      <c r="F189" s="57"/>
      <c r="G189" s="57"/>
      <c r="H189" s="57"/>
      <c r="V189" s="57"/>
      <c r="W189" s="57"/>
      <c r="X189" s="57"/>
    </row>
    <row r="190" spans="2:24" x14ac:dyDescent="0.2">
      <c r="B190" s="61"/>
      <c r="C190" s="61"/>
      <c r="D190" s="57"/>
      <c r="E190" s="107"/>
      <c r="F190" s="57"/>
      <c r="G190" s="57"/>
      <c r="H190" s="57"/>
      <c r="V190" s="57"/>
      <c r="W190" s="57"/>
      <c r="X190" s="57"/>
    </row>
    <row r="191" spans="2:24" x14ac:dyDescent="0.2">
      <c r="B191" s="61"/>
      <c r="C191" s="61"/>
      <c r="D191" s="57"/>
      <c r="E191" s="107"/>
      <c r="F191" s="57"/>
      <c r="G191" s="57"/>
      <c r="H191" s="57"/>
      <c r="V191" s="57"/>
      <c r="W191" s="57"/>
      <c r="X191" s="57"/>
    </row>
    <row r="192" spans="2:24" x14ac:dyDescent="0.2">
      <c r="B192" s="61"/>
      <c r="C192" s="61"/>
      <c r="D192" s="57"/>
      <c r="E192" s="107"/>
      <c r="F192" s="57"/>
      <c r="G192" s="57"/>
      <c r="H192" s="57"/>
      <c r="V192" s="57"/>
      <c r="W192" s="57"/>
      <c r="X192" s="57"/>
    </row>
    <row r="193" spans="2:24" x14ac:dyDescent="0.2">
      <c r="B193" s="61"/>
      <c r="C193" s="61"/>
      <c r="D193" s="57"/>
      <c r="E193" s="107"/>
      <c r="F193" s="57"/>
      <c r="G193" s="57"/>
      <c r="H193" s="57"/>
      <c r="V193" s="57"/>
      <c r="W193" s="57"/>
      <c r="X193" s="57"/>
    </row>
    <row r="194" spans="2:24" x14ac:dyDescent="0.2">
      <c r="B194" s="61"/>
      <c r="C194" s="61"/>
      <c r="D194" s="57"/>
      <c r="E194" s="107"/>
      <c r="F194" s="57"/>
      <c r="G194" s="57"/>
      <c r="H194" s="57"/>
      <c r="V194" s="57"/>
      <c r="W194" s="57"/>
      <c r="X194" s="57"/>
    </row>
    <row r="195" spans="2:24" x14ac:dyDescent="0.2">
      <c r="B195" s="61"/>
      <c r="C195" s="61"/>
      <c r="D195" s="57"/>
      <c r="E195" s="107"/>
      <c r="F195" s="57"/>
      <c r="G195" s="57"/>
      <c r="H195" s="57"/>
      <c r="V195" s="57"/>
      <c r="W195" s="57"/>
      <c r="X195" s="57"/>
    </row>
    <row r="196" spans="2:24" x14ac:dyDescent="0.2">
      <c r="B196" s="61"/>
      <c r="C196" s="61"/>
      <c r="D196" s="57"/>
      <c r="E196" s="107"/>
      <c r="F196" s="57"/>
      <c r="G196" s="57"/>
      <c r="H196" s="57"/>
      <c r="V196" s="57"/>
      <c r="W196" s="57"/>
      <c r="X196" s="57"/>
    </row>
    <row r="197" spans="2:24" x14ac:dyDescent="0.2">
      <c r="B197" s="61"/>
      <c r="C197" s="61"/>
      <c r="D197" s="57"/>
      <c r="E197" s="107"/>
      <c r="F197" s="57"/>
      <c r="G197" s="57"/>
      <c r="H197" s="57"/>
      <c r="V197" s="57"/>
      <c r="W197" s="57"/>
      <c r="X197" s="57"/>
    </row>
    <row r="198" spans="2:24" x14ac:dyDescent="0.2">
      <c r="B198" s="61"/>
      <c r="C198" s="61"/>
      <c r="D198" s="57"/>
      <c r="E198" s="107"/>
      <c r="F198" s="57"/>
      <c r="G198" s="57"/>
      <c r="H198" s="57"/>
      <c r="V198" s="57"/>
      <c r="W198" s="57"/>
      <c r="X198" s="57"/>
    </row>
    <row r="199" spans="2:24" x14ac:dyDescent="0.2">
      <c r="B199" s="61"/>
      <c r="C199" s="61"/>
      <c r="D199" s="57"/>
      <c r="E199" s="107"/>
      <c r="F199" s="57"/>
      <c r="G199" s="57"/>
      <c r="H199" s="57"/>
      <c r="V199" s="57"/>
      <c r="W199" s="57"/>
      <c r="X199" s="57"/>
    </row>
    <row r="200" spans="2:24" x14ac:dyDescent="0.2">
      <c r="B200" s="61"/>
      <c r="C200" s="61"/>
      <c r="D200" s="57"/>
      <c r="E200" s="107"/>
      <c r="F200" s="57"/>
      <c r="G200" s="57"/>
      <c r="H200" s="57"/>
      <c r="V200" s="57"/>
      <c r="W200" s="57"/>
      <c r="X200" s="57"/>
    </row>
    <row r="201" spans="2:24" x14ac:dyDescent="0.2">
      <c r="B201" s="61"/>
      <c r="C201" s="61"/>
      <c r="D201" s="57"/>
      <c r="E201" s="107"/>
      <c r="F201" s="57"/>
      <c r="G201" s="57"/>
      <c r="H201" s="57"/>
      <c r="V201" s="57"/>
      <c r="W201" s="57"/>
      <c r="X201" s="57"/>
    </row>
    <row r="202" spans="2:24" x14ac:dyDescent="0.2">
      <c r="B202" s="61"/>
      <c r="C202" s="61"/>
      <c r="D202" s="57"/>
      <c r="E202" s="107"/>
      <c r="F202" s="57"/>
      <c r="G202" s="57"/>
      <c r="H202" s="57"/>
      <c r="V202" s="57"/>
      <c r="W202" s="57"/>
      <c r="X202" s="57"/>
    </row>
    <row r="203" spans="2:24" x14ac:dyDescent="0.2">
      <c r="B203" s="61"/>
      <c r="C203" s="61"/>
      <c r="D203" s="57"/>
      <c r="E203" s="107"/>
      <c r="F203" s="57"/>
      <c r="G203" s="57"/>
      <c r="H203" s="57"/>
      <c r="V203" s="57"/>
      <c r="W203" s="57"/>
      <c r="X203" s="57"/>
    </row>
    <row r="204" spans="2:24" x14ac:dyDescent="0.2">
      <c r="B204" s="61"/>
      <c r="C204" s="61"/>
      <c r="D204" s="57"/>
      <c r="E204" s="107"/>
      <c r="F204" s="57"/>
      <c r="G204" s="57"/>
      <c r="H204" s="57"/>
      <c r="V204" s="57"/>
      <c r="W204" s="57"/>
      <c r="X204" s="57"/>
    </row>
    <row r="205" spans="2:24" x14ac:dyDescent="0.2">
      <c r="B205" s="61"/>
      <c r="C205" s="61"/>
      <c r="D205" s="57"/>
      <c r="E205" s="107"/>
      <c r="F205" s="57"/>
      <c r="G205" s="57"/>
      <c r="H205" s="57"/>
      <c r="V205" s="57"/>
      <c r="W205" s="57"/>
      <c r="X205" s="57"/>
    </row>
    <row r="206" spans="2:24" x14ac:dyDescent="0.2">
      <c r="B206" s="61"/>
      <c r="C206" s="61"/>
      <c r="D206" s="57"/>
      <c r="E206" s="107"/>
      <c r="F206" s="57"/>
      <c r="G206" s="57"/>
      <c r="H206" s="57"/>
      <c r="V206" s="57"/>
      <c r="W206" s="57"/>
      <c r="X206" s="57"/>
    </row>
    <row r="207" spans="2:24" x14ac:dyDescent="0.2">
      <c r="B207" s="61"/>
      <c r="C207" s="61"/>
      <c r="D207" s="57"/>
      <c r="E207" s="107"/>
      <c r="F207" s="57"/>
      <c r="G207" s="57"/>
      <c r="H207" s="57"/>
      <c r="V207" s="57"/>
      <c r="W207" s="57"/>
      <c r="X207" s="57"/>
    </row>
    <row r="208" spans="2:24" x14ac:dyDescent="0.2">
      <c r="B208" s="61"/>
      <c r="C208" s="61"/>
      <c r="D208" s="57"/>
      <c r="E208" s="107"/>
      <c r="F208" s="57"/>
      <c r="G208" s="57"/>
      <c r="H208" s="57"/>
      <c r="V208" s="57"/>
      <c r="W208" s="57"/>
      <c r="X208" s="57"/>
    </row>
    <row r="209" spans="2:24" x14ac:dyDescent="0.2">
      <c r="B209" s="61"/>
      <c r="C209" s="61"/>
      <c r="D209" s="57"/>
      <c r="E209" s="107"/>
      <c r="F209" s="57"/>
      <c r="G209" s="57"/>
      <c r="H209" s="57"/>
      <c r="V209" s="57"/>
      <c r="W209" s="57"/>
      <c r="X209" s="57"/>
    </row>
    <row r="210" spans="2:24" x14ac:dyDescent="0.2">
      <c r="B210" s="61"/>
      <c r="C210" s="61"/>
      <c r="D210" s="57"/>
      <c r="E210" s="107"/>
      <c r="F210" s="57"/>
      <c r="G210" s="57"/>
      <c r="H210" s="57"/>
      <c r="V210" s="57"/>
      <c r="W210" s="57"/>
      <c r="X210" s="57"/>
    </row>
    <row r="211" spans="2:24" x14ac:dyDescent="0.2">
      <c r="B211" s="61"/>
      <c r="C211" s="61"/>
      <c r="D211" s="57"/>
      <c r="E211" s="107"/>
      <c r="F211" s="57"/>
      <c r="G211" s="57"/>
      <c r="H211" s="57"/>
      <c r="V211" s="57"/>
      <c r="W211" s="57"/>
      <c r="X211" s="57"/>
    </row>
    <row r="212" spans="2:24" x14ac:dyDescent="0.2">
      <c r="B212" s="61"/>
      <c r="C212" s="61"/>
      <c r="D212" s="57"/>
      <c r="E212" s="107"/>
      <c r="F212" s="57"/>
      <c r="G212" s="57"/>
      <c r="H212" s="57"/>
      <c r="V212" s="57"/>
      <c r="W212" s="57"/>
      <c r="X212" s="57"/>
    </row>
    <row r="213" spans="2:24" x14ac:dyDescent="0.2">
      <c r="B213" s="61"/>
      <c r="C213" s="61"/>
      <c r="D213" s="57"/>
      <c r="E213" s="107"/>
      <c r="F213" s="57"/>
      <c r="G213" s="57"/>
      <c r="H213" s="57"/>
      <c r="V213" s="57"/>
      <c r="W213" s="57"/>
      <c r="X213" s="57"/>
    </row>
    <row r="214" spans="2:24" x14ac:dyDescent="0.2">
      <c r="B214" s="61"/>
      <c r="C214" s="61"/>
      <c r="D214" s="57"/>
      <c r="E214" s="107"/>
      <c r="F214" s="57"/>
      <c r="G214" s="57"/>
      <c r="H214" s="57"/>
      <c r="V214" s="57"/>
      <c r="W214" s="57"/>
      <c r="X214" s="57"/>
    </row>
    <row r="215" spans="2:24" x14ac:dyDescent="0.2">
      <c r="B215" s="61"/>
      <c r="C215" s="61"/>
      <c r="D215" s="57"/>
      <c r="E215" s="107"/>
      <c r="F215" s="57"/>
      <c r="G215" s="57"/>
      <c r="H215" s="57"/>
      <c r="V215" s="57"/>
      <c r="W215" s="57"/>
      <c r="X215" s="57"/>
    </row>
    <row r="216" spans="2:24" x14ac:dyDescent="0.2">
      <c r="B216" s="61"/>
      <c r="C216" s="61"/>
      <c r="D216" s="57"/>
      <c r="E216" s="107"/>
      <c r="F216" s="57"/>
      <c r="G216" s="57"/>
      <c r="H216" s="57"/>
      <c r="V216" s="57"/>
      <c r="W216" s="57"/>
      <c r="X216" s="57"/>
    </row>
    <row r="217" spans="2:24" x14ac:dyDescent="0.2">
      <c r="B217" s="61"/>
      <c r="C217" s="61"/>
      <c r="D217" s="57"/>
      <c r="E217" s="107"/>
      <c r="F217" s="57"/>
      <c r="G217" s="57"/>
      <c r="H217" s="57"/>
      <c r="V217" s="57"/>
      <c r="W217" s="57"/>
      <c r="X217" s="57"/>
    </row>
    <row r="218" spans="2:24" x14ac:dyDescent="0.2">
      <c r="B218" s="61"/>
      <c r="C218" s="61"/>
      <c r="D218" s="57"/>
      <c r="E218" s="107"/>
      <c r="F218" s="57"/>
      <c r="G218" s="57"/>
      <c r="H218" s="57"/>
      <c r="V218" s="57"/>
      <c r="W218" s="57"/>
      <c r="X218" s="57"/>
    </row>
    <row r="219" spans="2:24" x14ac:dyDescent="0.2">
      <c r="B219" s="61"/>
      <c r="C219" s="61"/>
      <c r="D219" s="57"/>
      <c r="E219" s="107"/>
      <c r="F219" s="57"/>
      <c r="G219" s="57"/>
      <c r="H219" s="57"/>
      <c r="V219" s="57"/>
      <c r="W219" s="57"/>
      <c r="X219" s="57"/>
    </row>
    <row r="220" spans="2:24" x14ac:dyDescent="0.2">
      <c r="B220" s="61"/>
      <c r="C220" s="61"/>
      <c r="D220" s="57"/>
      <c r="E220" s="107"/>
      <c r="F220" s="57"/>
      <c r="G220" s="57"/>
      <c r="H220" s="57"/>
      <c r="V220" s="57"/>
      <c r="W220" s="57"/>
      <c r="X220" s="57"/>
    </row>
    <row r="221" spans="2:24" x14ac:dyDescent="0.2">
      <c r="B221" s="61"/>
      <c r="C221" s="61"/>
      <c r="D221" s="57"/>
      <c r="E221" s="107"/>
      <c r="F221" s="57"/>
      <c r="G221" s="57"/>
      <c r="H221" s="57"/>
      <c r="V221" s="57"/>
      <c r="W221" s="57"/>
      <c r="X221" s="57"/>
    </row>
    <row r="222" spans="2:24" x14ac:dyDescent="0.2">
      <c r="B222" s="61"/>
      <c r="C222" s="61"/>
      <c r="D222" s="57"/>
      <c r="E222" s="107"/>
      <c r="F222" s="57"/>
      <c r="G222" s="57"/>
      <c r="H222" s="57"/>
      <c r="V222" s="57"/>
      <c r="W222" s="57"/>
      <c r="X222" s="57"/>
    </row>
    <row r="223" spans="2:24" x14ac:dyDescent="0.2">
      <c r="B223" s="61"/>
      <c r="C223" s="61"/>
      <c r="D223" s="57"/>
      <c r="E223" s="107"/>
      <c r="F223" s="57"/>
      <c r="G223" s="57"/>
      <c r="H223" s="57"/>
      <c r="V223" s="57"/>
      <c r="W223" s="57"/>
      <c r="X223" s="57"/>
    </row>
    <row r="224" spans="2:24" x14ac:dyDescent="0.2">
      <c r="B224" s="61"/>
      <c r="C224" s="61"/>
      <c r="D224" s="57"/>
      <c r="E224" s="107"/>
      <c r="F224" s="57"/>
      <c r="G224" s="57"/>
      <c r="H224" s="57"/>
      <c r="V224" s="57"/>
      <c r="W224" s="57"/>
      <c r="X224" s="57"/>
    </row>
    <row r="225" spans="2:24" x14ac:dyDescent="0.2">
      <c r="B225" s="61"/>
      <c r="C225" s="61"/>
      <c r="D225" s="57"/>
      <c r="E225" s="107"/>
      <c r="F225" s="57"/>
      <c r="G225" s="57"/>
      <c r="H225" s="57"/>
      <c r="V225" s="57"/>
      <c r="W225" s="57"/>
      <c r="X225" s="57"/>
    </row>
    <row r="226" spans="2:24" x14ac:dyDescent="0.2">
      <c r="B226" s="61"/>
      <c r="C226" s="61"/>
      <c r="D226" s="57"/>
      <c r="E226" s="107"/>
      <c r="F226" s="57"/>
      <c r="G226" s="57"/>
      <c r="H226" s="57"/>
      <c r="V226" s="57"/>
      <c r="W226" s="57"/>
      <c r="X226" s="57"/>
    </row>
    <row r="227" spans="2:24" x14ac:dyDescent="0.2">
      <c r="B227" s="61"/>
      <c r="C227" s="61"/>
      <c r="D227" s="57"/>
      <c r="E227" s="107"/>
      <c r="F227" s="57"/>
      <c r="G227" s="57"/>
      <c r="H227" s="57"/>
      <c r="V227" s="57"/>
      <c r="W227" s="57"/>
      <c r="X227" s="57"/>
    </row>
    <row r="228" spans="2:24" x14ac:dyDescent="0.2">
      <c r="B228" s="61"/>
      <c r="C228" s="61"/>
      <c r="D228" s="57"/>
      <c r="E228" s="107"/>
      <c r="F228" s="57"/>
      <c r="G228" s="57"/>
      <c r="H228" s="57"/>
      <c r="V228" s="57"/>
      <c r="W228" s="57"/>
      <c r="X228" s="57"/>
    </row>
    <row r="229" spans="2:24" x14ac:dyDescent="0.2">
      <c r="B229" s="61"/>
      <c r="C229" s="61"/>
      <c r="D229" s="57"/>
      <c r="E229" s="107"/>
      <c r="F229" s="57"/>
      <c r="G229" s="57"/>
      <c r="H229" s="57"/>
      <c r="V229" s="57"/>
      <c r="W229" s="57"/>
      <c r="X229" s="57"/>
    </row>
    <row r="230" spans="2:24" x14ac:dyDescent="0.2">
      <c r="B230" s="61"/>
      <c r="C230" s="61"/>
      <c r="D230" s="57"/>
      <c r="E230" s="107"/>
      <c r="F230" s="57"/>
      <c r="G230" s="57"/>
      <c r="H230" s="57"/>
      <c r="V230" s="57"/>
      <c r="W230" s="57"/>
      <c r="X230" s="57"/>
    </row>
    <row r="231" spans="2:24" x14ac:dyDescent="0.2">
      <c r="B231" s="61"/>
      <c r="C231" s="61"/>
      <c r="D231" s="57"/>
      <c r="E231" s="107"/>
      <c r="F231" s="57"/>
      <c r="G231" s="57"/>
      <c r="H231" s="57"/>
      <c r="V231" s="57"/>
      <c r="W231" s="57"/>
      <c r="X231" s="57"/>
    </row>
    <row r="232" spans="2:24" x14ac:dyDescent="0.2">
      <c r="B232" s="61"/>
      <c r="C232" s="61"/>
      <c r="D232" s="57"/>
      <c r="E232" s="107"/>
      <c r="F232" s="57"/>
      <c r="G232" s="57"/>
      <c r="H232" s="57"/>
      <c r="V232" s="57"/>
      <c r="W232" s="57"/>
      <c r="X232" s="57"/>
    </row>
    <row r="233" spans="2:24" x14ac:dyDescent="0.2">
      <c r="B233" s="61"/>
      <c r="C233" s="61"/>
      <c r="D233" s="57"/>
      <c r="E233" s="107"/>
      <c r="F233" s="57"/>
      <c r="G233" s="57"/>
      <c r="H233" s="57"/>
      <c r="V233" s="57"/>
      <c r="W233" s="57"/>
      <c r="X233" s="57"/>
    </row>
    <row r="234" spans="2:24" x14ac:dyDescent="0.2">
      <c r="B234" s="61"/>
      <c r="C234" s="61"/>
      <c r="D234" s="57"/>
      <c r="E234" s="107"/>
      <c r="F234" s="57"/>
      <c r="G234" s="57"/>
      <c r="H234" s="57"/>
      <c r="V234" s="57"/>
      <c r="W234" s="57"/>
      <c r="X234" s="57"/>
    </row>
    <row r="235" spans="2:24" x14ac:dyDescent="0.2">
      <c r="B235" s="61"/>
      <c r="C235" s="61"/>
      <c r="D235" s="57"/>
      <c r="E235" s="107"/>
      <c r="F235" s="57"/>
      <c r="G235" s="57"/>
      <c r="H235" s="57"/>
      <c r="V235" s="57"/>
      <c r="W235" s="57"/>
      <c r="X235" s="57"/>
    </row>
    <row r="236" spans="2:24" x14ac:dyDescent="0.2">
      <c r="B236" s="61"/>
      <c r="C236" s="61"/>
      <c r="D236" s="57"/>
      <c r="E236" s="107"/>
      <c r="F236" s="57"/>
      <c r="G236" s="57"/>
      <c r="H236" s="57"/>
      <c r="V236" s="57"/>
      <c r="W236" s="57"/>
      <c r="X236" s="57"/>
    </row>
    <row r="237" spans="2:24" x14ac:dyDescent="0.2">
      <c r="B237" s="61"/>
      <c r="C237" s="61"/>
      <c r="D237" s="57"/>
      <c r="E237" s="107"/>
      <c r="F237" s="57"/>
      <c r="G237" s="57"/>
      <c r="H237" s="57"/>
      <c r="V237" s="57"/>
      <c r="W237" s="57"/>
      <c r="X237" s="57"/>
    </row>
    <row r="238" spans="2:24" x14ac:dyDescent="0.2">
      <c r="B238" s="61"/>
      <c r="C238" s="61"/>
      <c r="D238" s="57"/>
      <c r="E238" s="107"/>
      <c r="F238" s="57"/>
      <c r="G238" s="57"/>
      <c r="H238" s="57"/>
      <c r="V238" s="57"/>
      <c r="W238" s="57"/>
      <c r="X238" s="57"/>
    </row>
    <row r="239" spans="2:24" x14ac:dyDescent="0.2">
      <c r="B239" s="61"/>
      <c r="C239" s="61"/>
      <c r="D239" s="57"/>
      <c r="E239" s="107"/>
      <c r="F239" s="57"/>
      <c r="G239" s="57"/>
      <c r="H239" s="57"/>
      <c r="V239" s="57"/>
      <c r="W239" s="57"/>
      <c r="X239" s="57"/>
    </row>
    <row r="240" spans="2:24" x14ac:dyDescent="0.2">
      <c r="B240" s="61"/>
      <c r="C240" s="61"/>
      <c r="D240" s="57"/>
      <c r="E240" s="107"/>
      <c r="F240" s="57"/>
      <c r="G240" s="57"/>
      <c r="H240" s="57"/>
      <c r="V240" s="57"/>
      <c r="W240" s="57"/>
      <c r="X240" s="57"/>
    </row>
    <row r="241" spans="2:24" x14ac:dyDescent="0.2">
      <c r="B241" s="61"/>
      <c r="C241" s="61"/>
      <c r="D241" s="57"/>
      <c r="E241" s="107"/>
      <c r="F241" s="57"/>
      <c r="G241" s="57"/>
      <c r="H241" s="57"/>
      <c r="V241" s="57"/>
      <c r="W241" s="57"/>
      <c r="X241" s="57"/>
    </row>
    <row r="242" spans="2:24" x14ac:dyDescent="0.2">
      <c r="B242" s="61"/>
      <c r="C242" s="61"/>
      <c r="D242" s="57"/>
      <c r="E242" s="107"/>
      <c r="F242" s="57"/>
      <c r="G242" s="57"/>
      <c r="H242" s="57"/>
      <c r="V242" s="57"/>
      <c r="W242" s="57"/>
      <c r="X242" s="57"/>
    </row>
    <row r="243" spans="2:24" x14ac:dyDescent="0.2">
      <c r="B243" s="61"/>
      <c r="C243" s="61"/>
      <c r="D243" s="57"/>
      <c r="E243" s="107"/>
      <c r="F243" s="57"/>
      <c r="G243" s="57"/>
      <c r="H243" s="57"/>
      <c r="V243" s="57"/>
      <c r="W243" s="57"/>
      <c r="X243" s="57"/>
    </row>
    <row r="244" spans="2:24" x14ac:dyDescent="0.2">
      <c r="B244" s="61"/>
      <c r="C244" s="61"/>
      <c r="D244" s="57"/>
      <c r="E244" s="107"/>
      <c r="F244" s="57"/>
      <c r="G244" s="57"/>
      <c r="H244" s="57"/>
      <c r="V244" s="57"/>
      <c r="W244" s="57"/>
      <c r="X244" s="57"/>
    </row>
    <row r="245" spans="2:24" x14ac:dyDescent="0.2">
      <c r="B245" s="61"/>
      <c r="C245" s="61"/>
      <c r="D245" s="57"/>
      <c r="E245" s="107"/>
      <c r="F245" s="57"/>
      <c r="G245" s="57"/>
      <c r="H245" s="57"/>
      <c r="V245" s="57"/>
      <c r="W245" s="57"/>
      <c r="X245" s="57"/>
    </row>
    <row r="246" spans="2:24" x14ac:dyDescent="0.2">
      <c r="B246" s="61"/>
      <c r="C246" s="61"/>
      <c r="D246" s="57"/>
      <c r="E246" s="107"/>
      <c r="F246" s="57"/>
      <c r="G246" s="57"/>
      <c r="H246" s="57"/>
      <c r="V246" s="57"/>
      <c r="W246" s="57"/>
      <c r="X246" s="57"/>
    </row>
    <row r="247" spans="2:24" x14ac:dyDescent="0.2">
      <c r="B247" s="61"/>
      <c r="C247" s="61"/>
      <c r="D247" s="57"/>
      <c r="E247" s="107"/>
      <c r="F247" s="57"/>
      <c r="G247" s="57"/>
      <c r="H247" s="57"/>
      <c r="V247" s="57"/>
      <c r="W247" s="57"/>
      <c r="X247" s="57"/>
    </row>
    <row r="248" spans="2:24" x14ac:dyDescent="0.2">
      <c r="B248" s="61"/>
      <c r="C248" s="61"/>
      <c r="D248" s="57"/>
      <c r="E248" s="107"/>
      <c r="F248" s="57"/>
      <c r="G248" s="57"/>
      <c r="H248" s="57"/>
      <c r="V248" s="57"/>
      <c r="W248" s="57"/>
      <c r="X248" s="57"/>
    </row>
    <row r="249" spans="2:24" x14ac:dyDescent="0.2">
      <c r="B249" s="61"/>
      <c r="C249" s="61"/>
      <c r="D249" s="57"/>
      <c r="E249" s="107"/>
      <c r="F249" s="57"/>
      <c r="G249" s="57"/>
      <c r="H249" s="57"/>
      <c r="V249" s="57"/>
      <c r="W249" s="57"/>
      <c r="X249" s="57"/>
    </row>
    <row r="250" spans="2:24" x14ac:dyDescent="0.2">
      <c r="B250" s="61"/>
      <c r="C250" s="61"/>
      <c r="D250" s="57"/>
      <c r="E250" s="107"/>
      <c r="F250" s="57"/>
      <c r="G250" s="57"/>
      <c r="H250" s="57"/>
      <c r="V250" s="57"/>
      <c r="W250" s="57"/>
      <c r="X250" s="57"/>
    </row>
    <row r="251" spans="2:24" x14ac:dyDescent="0.2">
      <c r="B251" s="61"/>
      <c r="C251" s="61"/>
      <c r="D251" s="57"/>
      <c r="E251" s="107"/>
      <c r="F251" s="57"/>
      <c r="G251" s="57"/>
      <c r="H251" s="57"/>
      <c r="V251" s="57"/>
      <c r="W251" s="57"/>
      <c r="X251" s="57"/>
    </row>
    <row r="252" spans="2:24" x14ac:dyDescent="0.2">
      <c r="B252" s="61"/>
      <c r="C252" s="61"/>
      <c r="D252" s="57"/>
      <c r="E252" s="107"/>
      <c r="F252" s="57"/>
      <c r="G252" s="57"/>
      <c r="H252" s="57"/>
      <c r="V252" s="57"/>
      <c r="W252" s="57"/>
      <c r="X252" s="57"/>
    </row>
    <row r="253" spans="2:24" x14ac:dyDescent="0.2">
      <c r="B253" s="61"/>
      <c r="C253" s="61"/>
      <c r="D253" s="57"/>
      <c r="E253" s="107"/>
      <c r="F253" s="57"/>
      <c r="G253" s="57"/>
      <c r="H253" s="57"/>
      <c r="V253" s="57"/>
      <c r="W253" s="57"/>
      <c r="X253" s="57"/>
    </row>
    <row r="254" spans="2:24" x14ac:dyDescent="0.2">
      <c r="B254" s="61"/>
      <c r="C254" s="61"/>
      <c r="D254" s="57"/>
      <c r="E254" s="107"/>
      <c r="F254" s="57"/>
      <c r="G254" s="57"/>
      <c r="H254" s="57"/>
      <c r="V254" s="57"/>
      <c r="W254" s="57"/>
      <c r="X254" s="57"/>
    </row>
    <row r="255" spans="2:24" x14ac:dyDescent="0.2">
      <c r="B255" s="61"/>
      <c r="C255" s="61"/>
      <c r="D255" s="57"/>
      <c r="E255" s="107"/>
      <c r="F255" s="57"/>
      <c r="G255" s="57"/>
      <c r="H255" s="57"/>
      <c r="V255" s="57"/>
      <c r="W255" s="57"/>
      <c r="X255" s="57"/>
    </row>
    <row r="256" spans="2:24" x14ac:dyDescent="0.2">
      <c r="B256" s="61"/>
      <c r="C256" s="61"/>
      <c r="D256" s="57"/>
      <c r="E256" s="107"/>
      <c r="F256" s="57"/>
      <c r="G256" s="57"/>
      <c r="H256" s="57"/>
      <c r="V256" s="57"/>
      <c r="W256" s="57"/>
      <c r="X256" s="57"/>
    </row>
    <row r="257" spans="2:24" x14ac:dyDescent="0.2">
      <c r="B257" s="61"/>
      <c r="C257" s="61"/>
      <c r="D257" s="57"/>
      <c r="E257" s="107"/>
      <c r="F257" s="57"/>
      <c r="G257" s="57"/>
      <c r="H257" s="57"/>
      <c r="V257" s="57"/>
      <c r="W257" s="57"/>
      <c r="X257" s="57"/>
    </row>
    <row r="258" spans="2:24" x14ac:dyDescent="0.2">
      <c r="B258" s="61"/>
      <c r="C258" s="61"/>
      <c r="D258" s="57"/>
      <c r="E258" s="107"/>
      <c r="F258" s="57"/>
      <c r="G258" s="57"/>
      <c r="H258" s="57"/>
      <c r="V258" s="57"/>
      <c r="W258" s="57"/>
      <c r="X258" s="57"/>
    </row>
    <row r="259" spans="2:24" x14ac:dyDescent="0.2">
      <c r="B259" s="61"/>
      <c r="C259" s="61"/>
      <c r="D259" s="57"/>
      <c r="E259" s="107"/>
      <c r="F259" s="57"/>
      <c r="G259" s="57"/>
      <c r="H259" s="57"/>
      <c r="V259" s="57"/>
      <c r="W259" s="57"/>
      <c r="X259" s="57"/>
    </row>
    <row r="260" spans="2:24" x14ac:dyDescent="0.2">
      <c r="B260" s="61"/>
      <c r="C260" s="61"/>
      <c r="D260" s="57"/>
      <c r="E260" s="107"/>
      <c r="F260" s="57"/>
      <c r="G260" s="57"/>
      <c r="H260" s="57"/>
      <c r="V260" s="57"/>
      <c r="W260" s="57"/>
      <c r="X260" s="57"/>
    </row>
    <row r="261" spans="2:24" x14ac:dyDescent="0.2">
      <c r="B261" s="61"/>
      <c r="C261" s="61"/>
      <c r="D261" s="57"/>
      <c r="E261" s="107"/>
      <c r="F261" s="57"/>
      <c r="G261" s="57"/>
      <c r="H261" s="57"/>
      <c r="V261" s="57"/>
      <c r="W261" s="57"/>
      <c r="X261" s="57"/>
    </row>
    <row r="262" spans="2:24" x14ac:dyDescent="0.2">
      <c r="B262" s="61"/>
      <c r="C262" s="61"/>
      <c r="D262" s="57"/>
      <c r="E262" s="107"/>
      <c r="F262" s="57"/>
      <c r="G262" s="57"/>
      <c r="H262" s="57"/>
      <c r="V262" s="57"/>
      <c r="W262" s="57"/>
      <c r="X262" s="57"/>
    </row>
    <row r="263" spans="2:24" x14ac:dyDescent="0.2">
      <c r="B263" s="61"/>
      <c r="C263" s="61"/>
      <c r="D263" s="57"/>
      <c r="E263" s="107"/>
      <c r="F263" s="57"/>
      <c r="G263" s="57"/>
      <c r="H263" s="57"/>
      <c r="V263" s="57"/>
      <c r="W263" s="57"/>
      <c r="X263" s="57"/>
    </row>
    <row r="264" spans="2:24" x14ac:dyDescent="0.2">
      <c r="B264" s="61"/>
      <c r="C264" s="61"/>
      <c r="D264" s="57"/>
      <c r="E264" s="107"/>
      <c r="F264" s="57"/>
      <c r="G264" s="57"/>
      <c r="H264" s="57"/>
      <c r="V264" s="57"/>
      <c r="W264" s="57"/>
      <c r="X264" s="57"/>
    </row>
    <row r="265" spans="2:24" x14ac:dyDescent="0.2">
      <c r="B265" s="61"/>
      <c r="C265" s="61"/>
      <c r="D265" s="57"/>
      <c r="E265" s="107"/>
      <c r="F265" s="57"/>
      <c r="G265" s="57"/>
      <c r="H265" s="57"/>
      <c r="V265" s="57"/>
      <c r="W265" s="57"/>
      <c r="X265" s="57"/>
    </row>
    <row r="266" spans="2:24" x14ac:dyDescent="0.2">
      <c r="B266" s="61"/>
      <c r="C266" s="61"/>
      <c r="D266" s="57"/>
      <c r="E266" s="107"/>
      <c r="F266" s="57"/>
      <c r="G266" s="57"/>
      <c r="H266" s="57"/>
      <c r="V266" s="57"/>
      <c r="W266" s="57"/>
      <c r="X266" s="57"/>
    </row>
    <row r="267" spans="2:24" x14ac:dyDescent="0.2">
      <c r="B267" s="61"/>
      <c r="C267" s="61"/>
      <c r="D267" s="57"/>
      <c r="E267" s="107"/>
      <c r="F267" s="57"/>
      <c r="G267" s="57"/>
      <c r="H267" s="57"/>
      <c r="V267" s="57"/>
      <c r="W267" s="57"/>
      <c r="X267" s="57"/>
    </row>
    <row r="268" spans="2:24" x14ac:dyDescent="0.2">
      <c r="B268" s="61"/>
      <c r="C268" s="61"/>
      <c r="D268" s="57"/>
      <c r="E268" s="107"/>
      <c r="F268" s="57"/>
      <c r="G268" s="57"/>
      <c r="H268" s="57"/>
      <c r="V268" s="57"/>
      <c r="W268" s="57"/>
      <c r="X268" s="57"/>
    </row>
    <row r="269" spans="2:24" x14ac:dyDescent="0.2">
      <c r="B269" s="61"/>
      <c r="C269" s="61"/>
      <c r="D269" s="57"/>
      <c r="E269" s="107"/>
      <c r="F269" s="57"/>
      <c r="G269" s="57"/>
      <c r="H269" s="57"/>
      <c r="V269" s="57"/>
      <c r="W269" s="57"/>
      <c r="X269" s="57"/>
    </row>
    <row r="270" spans="2:24" x14ac:dyDescent="0.2">
      <c r="B270" s="61"/>
      <c r="C270" s="61"/>
      <c r="D270" s="57"/>
      <c r="E270" s="107"/>
      <c r="F270" s="57"/>
      <c r="G270" s="57"/>
      <c r="H270" s="57"/>
      <c r="V270" s="57"/>
      <c r="W270" s="57"/>
      <c r="X270" s="57"/>
    </row>
    <row r="271" spans="2:24" x14ac:dyDescent="0.2">
      <c r="B271" s="61"/>
      <c r="C271" s="61"/>
      <c r="D271" s="57"/>
      <c r="E271" s="107"/>
      <c r="F271" s="57"/>
      <c r="G271" s="57"/>
      <c r="H271" s="57"/>
      <c r="V271" s="57"/>
      <c r="W271" s="57"/>
      <c r="X271" s="57"/>
    </row>
    <row r="272" spans="2:24" x14ac:dyDescent="0.2">
      <c r="B272" s="61"/>
      <c r="C272" s="61"/>
      <c r="D272" s="57"/>
      <c r="E272" s="107"/>
      <c r="F272" s="57"/>
      <c r="G272" s="57"/>
      <c r="H272" s="57"/>
      <c r="V272" s="57"/>
      <c r="W272" s="57"/>
      <c r="X272" s="57"/>
    </row>
    <row r="273" spans="2:24" x14ac:dyDescent="0.2">
      <c r="B273" s="61"/>
      <c r="C273" s="61"/>
      <c r="D273" s="57"/>
      <c r="E273" s="107"/>
      <c r="F273" s="57"/>
      <c r="G273" s="57"/>
      <c r="H273" s="57"/>
      <c r="V273" s="57"/>
      <c r="W273" s="57"/>
      <c r="X273" s="57"/>
    </row>
    <row r="274" spans="2:24" x14ac:dyDescent="0.2">
      <c r="B274" s="61"/>
      <c r="C274" s="61"/>
      <c r="D274" s="57"/>
      <c r="E274" s="107"/>
      <c r="F274" s="57"/>
      <c r="G274" s="57"/>
      <c r="H274" s="57"/>
      <c r="V274" s="57"/>
      <c r="W274" s="57"/>
      <c r="X274" s="57"/>
    </row>
    <row r="275" spans="2:24" x14ac:dyDescent="0.2">
      <c r="B275" s="61"/>
      <c r="C275" s="61"/>
      <c r="D275" s="57"/>
      <c r="E275" s="107"/>
      <c r="F275" s="57"/>
      <c r="G275" s="57"/>
      <c r="H275" s="57"/>
      <c r="V275" s="57"/>
      <c r="W275" s="57"/>
      <c r="X275" s="57"/>
    </row>
    <row r="276" spans="2:24" x14ac:dyDescent="0.2">
      <c r="B276" s="61"/>
      <c r="C276" s="61"/>
      <c r="D276" s="57"/>
      <c r="E276" s="107"/>
      <c r="F276" s="57"/>
      <c r="G276" s="57"/>
      <c r="H276" s="57"/>
      <c r="V276" s="57"/>
      <c r="W276" s="57"/>
      <c r="X276" s="57"/>
    </row>
    <row r="277" spans="2:24" x14ac:dyDescent="0.2">
      <c r="B277" s="61"/>
      <c r="C277" s="61"/>
      <c r="D277" s="57"/>
      <c r="E277" s="107"/>
      <c r="F277" s="57"/>
      <c r="G277" s="57"/>
      <c r="H277" s="57"/>
      <c r="V277" s="57"/>
      <c r="W277" s="57"/>
      <c r="X277" s="57"/>
    </row>
    <row r="278" spans="2:24" x14ac:dyDescent="0.2">
      <c r="B278" s="61"/>
      <c r="C278" s="61"/>
      <c r="D278" s="57"/>
      <c r="E278" s="107"/>
      <c r="F278" s="57"/>
      <c r="G278" s="57"/>
      <c r="H278" s="57"/>
      <c r="V278" s="57"/>
      <c r="W278" s="57"/>
      <c r="X278" s="57"/>
    </row>
    <row r="279" spans="2:24" x14ac:dyDescent="0.2">
      <c r="B279" s="61"/>
      <c r="C279" s="61"/>
      <c r="D279" s="57"/>
      <c r="E279" s="107"/>
      <c r="F279" s="57"/>
      <c r="G279" s="57"/>
      <c r="H279" s="57"/>
      <c r="V279" s="57"/>
      <c r="W279" s="57"/>
      <c r="X279" s="57"/>
    </row>
    <row r="280" spans="2:24" x14ac:dyDescent="0.2">
      <c r="B280" s="61"/>
      <c r="C280" s="61"/>
      <c r="D280" s="57"/>
      <c r="E280" s="107"/>
      <c r="F280" s="57"/>
      <c r="G280" s="57"/>
      <c r="H280" s="57"/>
      <c r="V280" s="57"/>
      <c r="W280" s="57"/>
      <c r="X280" s="57"/>
    </row>
    <row r="281" spans="2:24" x14ac:dyDescent="0.2">
      <c r="B281" s="61"/>
      <c r="C281" s="61"/>
      <c r="D281" s="57"/>
      <c r="E281" s="107"/>
      <c r="F281" s="57"/>
      <c r="G281" s="57"/>
      <c r="H281" s="57"/>
      <c r="V281" s="57"/>
      <c r="W281" s="57"/>
      <c r="X281" s="57"/>
    </row>
    <row r="282" spans="2:24" x14ac:dyDescent="0.2">
      <c r="B282" s="61"/>
      <c r="C282" s="61"/>
      <c r="D282" s="57"/>
      <c r="E282" s="107"/>
      <c r="F282" s="57"/>
      <c r="G282" s="57"/>
      <c r="H282" s="57"/>
      <c r="V282" s="57"/>
      <c r="W282" s="57"/>
      <c r="X282" s="57"/>
    </row>
    <row r="283" spans="2:24" x14ac:dyDescent="0.2">
      <c r="B283" s="61"/>
      <c r="C283" s="61"/>
      <c r="D283" s="57"/>
      <c r="E283" s="107"/>
      <c r="F283" s="57"/>
      <c r="G283" s="57"/>
      <c r="H283" s="57"/>
      <c r="V283" s="57"/>
      <c r="W283" s="57"/>
      <c r="X283" s="57"/>
    </row>
    <row r="284" spans="2:24" x14ac:dyDescent="0.2">
      <c r="B284" s="61"/>
      <c r="C284" s="61"/>
      <c r="D284" s="57"/>
      <c r="E284" s="107"/>
      <c r="F284" s="57"/>
      <c r="G284" s="57"/>
      <c r="H284" s="57"/>
      <c r="V284" s="57"/>
      <c r="W284" s="57"/>
      <c r="X284" s="57"/>
    </row>
    <row r="285" spans="2:24" x14ac:dyDescent="0.2">
      <c r="B285" s="61"/>
      <c r="C285" s="61"/>
      <c r="D285" s="57"/>
      <c r="E285" s="107"/>
      <c r="F285" s="57"/>
      <c r="G285" s="57"/>
      <c r="H285" s="57"/>
      <c r="V285" s="57"/>
      <c r="W285" s="57"/>
      <c r="X285" s="57"/>
    </row>
    <row r="286" spans="2:24" x14ac:dyDescent="0.2">
      <c r="B286" s="61"/>
      <c r="C286" s="61"/>
      <c r="D286" s="57"/>
      <c r="E286" s="107"/>
      <c r="F286" s="57"/>
      <c r="G286" s="57"/>
      <c r="H286" s="57"/>
      <c r="V286" s="57"/>
      <c r="W286" s="57"/>
      <c r="X286" s="57"/>
    </row>
    <row r="287" spans="2:24" x14ac:dyDescent="0.2">
      <c r="B287" s="61"/>
      <c r="C287" s="61"/>
      <c r="D287" s="57"/>
      <c r="E287" s="107"/>
      <c r="F287" s="57"/>
      <c r="G287" s="57"/>
      <c r="H287" s="57"/>
      <c r="V287" s="57"/>
      <c r="W287" s="57"/>
      <c r="X287" s="57"/>
    </row>
    <row r="288" spans="2:24" x14ac:dyDescent="0.2">
      <c r="B288" s="61"/>
      <c r="C288" s="61"/>
      <c r="D288" s="57"/>
      <c r="E288" s="107"/>
      <c r="F288" s="57"/>
      <c r="G288" s="57"/>
      <c r="H288" s="57"/>
      <c r="V288" s="57"/>
      <c r="W288" s="57"/>
      <c r="X288" s="57"/>
    </row>
    <row r="289" spans="2:24" x14ac:dyDescent="0.2">
      <c r="B289" s="61"/>
      <c r="C289" s="61"/>
      <c r="D289" s="57"/>
      <c r="E289" s="107"/>
      <c r="F289" s="57"/>
      <c r="G289" s="57"/>
      <c r="H289" s="57"/>
      <c r="V289" s="57"/>
      <c r="W289" s="57"/>
      <c r="X289" s="57"/>
    </row>
    <row r="290" spans="2:24" x14ac:dyDescent="0.2">
      <c r="B290" s="61"/>
      <c r="C290" s="61"/>
      <c r="D290" s="57"/>
      <c r="E290" s="107"/>
      <c r="F290" s="57"/>
      <c r="G290" s="57"/>
      <c r="H290" s="57"/>
      <c r="V290" s="57"/>
      <c r="W290" s="57"/>
      <c r="X290" s="57"/>
    </row>
    <row r="291" spans="2:24" x14ac:dyDescent="0.2">
      <c r="B291" s="61"/>
      <c r="C291" s="61"/>
      <c r="D291" s="57"/>
      <c r="E291" s="107"/>
      <c r="F291" s="57"/>
      <c r="G291" s="57"/>
      <c r="H291" s="57"/>
      <c r="V291" s="57"/>
      <c r="W291" s="57"/>
      <c r="X291" s="57"/>
    </row>
    <row r="292" spans="2:24" x14ac:dyDescent="0.2">
      <c r="B292" s="61"/>
      <c r="C292" s="61"/>
      <c r="D292" s="57"/>
      <c r="E292" s="107"/>
      <c r="F292" s="57"/>
      <c r="G292" s="57"/>
      <c r="H292" s="57"/>
      <c r="V292" s="57"/>
      <c r="W292" s="57"/>
      <c r="X292" s="57"/>
    </row>
    <row r="293" spans="2:24" x14ac:dyDescent="0.2">
      <c r="B293" s="61"/>
      <c r="C293" s="61"/>
      <c r="D293" s="57"/>
      <c r="E293" s="107"/>
      <c r="F293" s="57"/>
      <c r="G293" s="57"/>
      <c r="H293" s="57"/>
      <c r="V293" s="57"/>
      <c r="W293" s="57"/>
      <c r="X293" s="57"/>
    </row>
    <row r="294" spans="2:24" x14ac:dyDescent="0.2">
      <c r="B294" s="61"/>
      <c r="C294" s="61"/>
      <c r="D294" s="57"/>
      <c r="E294" s="107"/>
      <c r="F294" s="57"/>
      <c r="G294" s="57"/>
      <c r="H294" s="57"/>
      <c r="V294" s="57"/>
      <c r="W294" s="57"/>
      <c r="X294" s="57"/>
    </row>
    <row r="295" spans="2:24" x14ac:dyDescent="0.2">
      <c r="B295" s="61"/>
      <c r="C295" s="61"/>
      <c r="D295" s="57"/>
      <c r="E295" s="107"/>
      <c r="F295" s="57"/>
      <c r="G295" s="57"/>
      <c r="H295" s="57"/>
      <c r="V295" s="57"/>
      <c r="W295" s="57"/>
      <c r="X295" s="57"/>
    </row>
    <row r="296" spans="2:24" x14ac:dyDescent="0.2">
      <c r="B296" s="61"/>
      <c r="C296" s="61"/>
      <c r="D296" s="57"/>
      <c r="E296" s="107"/>
      <c r="F296" s="57"/>
      <c r="G296" s="57"/>
      <c r="H296" s="57"/>
      <c r="V296" s="57"/>
      <c r="W296" s="57"/>
      <c r="X296" s="57"/>
    </row>
    <row r="297" spans="2:24" x14ac:dyDescent="0.2">
      <c r="B297" s="61"/>
      <c r="C297" s="61"/>
      <c r="D297" s="57"/>
      <c r="E297" s="107"/>
      <c r="F297" s="57"/>
      <c r="G297" s="57"/>
      <c r="H297" s="57"/>
      <c r="V297" s="57"/>
      <c r="W297" s="57"/>
      <c r="X297" s="57"/>
    </row>
    <row r="298" spans="2:24" x14ac:dyDescent="0.2">
      <c r="B298" s="61"/>
      <c r="C298" s="61"/>
      <c r="D298" s="57"/>
      <c r="E298" s="107"/>
      <c r="F298" s="57"/>
      <c r="G298" s="57"/>
      <c r="H298" s="57"/>
      <c r="V298" s="57"/>
      <c r="W298" s="57"/>
      <c r="X298" s="57"/>
    </row>
    <row r="299" spans="2:24" x14ac:dyDescent="0.2">
      <c r="B299" s="61"/>
      <c r="C299" s="61"/>
      <c r="D299" s="57"/>
      <c r="E299" s="107"/>
      <c r="F299" s="57"/>
      <c r="G299" s="57"/>
      <c r="H299" s="57"/>
      <c r="V299" s="57"/>
      <c r="W299" s="57"/>
      <c r="X299" s="57"/>
    </row>
    <row r="300" spans="2:24" x14ac:dyDescent="0.2">
      <c r="B300" s="61"/>
      <c r="C300" s="61"/>
      <c r="D300" s="57"/>
      <c r="E300" s="107"/>
      <c r="F300" s="57"/>
      <c r="G300" s="57"/>
      <c r="H300" s="57"/>
      <c r="V300" s="57"/>
      <c r="W300" s="57"/>
      <c r="X300" s="57"/>
    </row>
    <row r="301" spans="2:24" x14ac:dyDescent="0.2">
      <c r="B301" s="61"/>
      <c r="C301" s="61"/>
      <c r="D301" s="57"/>
      <c r="E301" s="107"/>
      <c r="F301" s="57"/>
      <c r="G301" s="57"/>
      <c r="H301" s="57"/>
      <c r="V301" s="57"/>
      <c r="W301" s="57"/>
      <c r="X301" s="57"/>
    </row>
    <row r="302" spans="2:24" x14ac:dyDescent="0.2">
      <c r="B302" s="61"/>
      <c r="C302" s="61"/>
      <c r="D302" s="57"/>
      <c r="E302" s="107"/>
      <c r="F302" s="57"/>
      <c r="G302" s="57"/>
      <c r="H302" s="57"/>
      <c r="V302" s="57"/>
      <c r="W302" s="57"/>
      <c r="X302" s="57"/>
    </row>
    <row r="303" spans="2:24" x14ac:dyDescent="0.2">
      <c r="B303" s="61"/>
      <c r="C303" s="61"/>
      <c r="D303" s="57"/>
      <c r="E303" s="107"/>
      <c r="F303" s="57"/>
      <c r="G303" s="57"/>
      <c r="H303" s="57"/>
      <c r="V303" s="57"/>
      <c r="W303" s="57"/>
      <c r="X303" s="57"/>
    </row>
    <row r="304" spans="2:24" x14ac:dyDescent="0.2">
      <c r="B304" s="61"/>
      <c r="C304" s="61"/>
      <c r="D304" s="57"/>
      <c r="E304" s="107"/>
      <c r="F304" s="57"/>
      <c r="G304" s="57"/>
      <c r="H304" s="57"/>
      <c r="V304" s="57"/>
      <c r="W304" s="57"/>
      <c r="X304" s="57"/>
    </row>
    <row r="305" spans="2:24" x14ac:dyDescent="0.2">
      <c r="B305" s="61"/>
      <c r="C305" s="61"/>
      <c r="D305" s="57"/>
      <c r="E305" s="107"/>
      <c r="F305" s="57"/>
      <c r="G305" s="57"/>
      <c r="H305" s="57"/>
      <c r="V305" s="57"/>
      <c r="W305" s="57"/>
      <c r="X305" s="57"/>
    </row>
    <row r="306" spans="2:24" x14ac:dyDescent="0.2">
      <c r="B306" s="61"/>
      <c r="C306" s="61"/>
      <c r="D306" s="57"/>
      <c r="E306" s="107"/>
      <c r="F306" s="57"/>
      <c r="G306" s="57"/>
      <c r="H306" s="57"/>
      <c r="V306" s="57"/>
      <c r="W306" s="57"/>
      <c r="X306" s="57"/>
    </row>
    <row r="307" spans="2:24" x14ac:dyDescent="0.2">
      <c r="B307" s="61"/>
      <c r="C307" s="61"/>
      <c r="D307" s="57"/>
      <c r="E307" s="107"/>
      <c r="F307" s="57"/>
      <c r="G307" s="57"/>
      <c r="H307" s="57"/>
      <c r="V307" s="57"/>
      <c r="W307" s="57"/>
      <c r="X307" s="57"/>
    </row>
    <row r="308" spans="2:24" x14ac:dyDescent="0.2">
      <c r="B308" s="61"/>
      <c r="C308" s="61"/>
      <c r="D308" s="57"/>
      <c r="E308" s="107"/>
      <c r="F308" s="57"/>
      <c r="G308" s="57"/>
      <c r="H308" s="57"/>
      <c r="V308" s="57"/>
      <c r="W308" s="57"/>
      <c r="X308" s="57"/>
    </row>
    <row r="309" spans="2:24" x14ac:dyDescent="0.2">
      <c r="B309" s="61"/>
      <c r="C309" s="61"/>
      <c r="D309" s="57"/>
      <c r="E309" s="107"/>
      <c r="F309" s="57"/>
      <c r="G309" s="57"/>
      <c r="H309" s="57"/>
      <c r="V309" s="57"/>
      <c r="W309" s="57"/>
      <c r="X309" s="57"/>
    </row>
    <row r="310" spans="2:24" x14ac:dyDescent="0.2">
      <c r="B310" s="61"/>
      <c r="C310" s="61"/>
      <c r="D310" s="57"/>
      <c r="E310" s="107"/>
      <c r="F310" s="57"/>
      <c r="G310" s="57"/>
      <c r="H310" s="57"/>
      <c r="V310" s="57"/>
      <c r="W310" s="57"/>
      <c r="X310" s="57"/>
    </row>
    <row r="311" spans="2:24" x14ac:dyDescent="0.2">
      <c r="B311" s="61"/>
      <c r="C311" s="61"/>
      <c r="D311" s="57"/>
      <c r="E311" s="107"/>
      <c r="F311" s="57"/>
      <c r="G311" s="57"/>
      <c r="H311" s="57"/>
      <c r="V311" s="57"/>
      <c r="W311" s="57"/>
      <c r="X311" s="57"/>
    </row>
    <row r="312" spans="2:24" x14ac:dyDescent="0.2">
      <c r="B312" s="61"/>
      <c r="C312" s="61"/>
      <c r="D312" s="57"/>
      <c r="E312" s="107"/>
      <c r="F312" s="57"/>
      <c r="G312" s="57"/>
      <c r="H312" s="57"/>
      <c r="V312" s="57"/>
      <c r="W312" s="57"/>
      <c r="X312" s="57"/>
    </row>
    <row r="313" spans="2:24" x14ac:dyDescent="0.2">
      <c r="B313" s="61"/>
      <c r="C313" s="61"/>
      <c r="D313" s="57"/>
      <c r="E313" s="107"/>
      <c r="F313" s="57"/>
      <c r="G313" s="57"/>
      <c r="H313" s="57"/>
      <c r="V313" s="57"/>
      <c r="W313" s="57"/>
      <c r="X313" s="57"/>
    </row>
    <row r="314" spans="2:24" x14ac:dyDescent="0.2">
      <c r="B314" s="61"/>
      <c r="C314" s="61"/>
      <c r="D314" s="57"/>
      <c r="E314" s="107"/>
      <c r="F314" s="57"/>
      <c r="G314" s="57"/>
      <c r="H314" s="57"/>
      <c r="V314" s="57"/>
      <c r="W314" s="57"/>
      <c r="X314" s="57"/>
    </row>
    <row r="315" spans="2:24" x14ac:dyDescent="0.2">
      <c r="B315" s="61"/>
      <c r="C315" s="61"/>
      <c r="D315" s="57"/>
      <c r="E315" s="107"/>
      <c r="F315" s="57"/>
      <c r="G315" s="57"/>
      <c r="H315" s="57"/>
      <c r="V315" s="57"/>
      <c r="W315" s="57"/>
      <c r="X315" s="57"/>
    </row>
    <row r="316" spans="2:24" x14ac:dyDescent="0.2">
      <c r="B316" s="61"/>
      <c r="C316" s="61"/>
      <c r="D316" s="57"/>
      <c r="E316" s="107"/>
      <c r="F316" s="57"/>
      <c r="G316" s="57"/>
      <c r="H316" s="57"/>
      <c r="V316" s="57"/>
      <c r="W316" s="57"/>
      <c r="X316" s="57"/>
    </row>
    <row r="317" spans="2:24" x14ac:dyDescent="0.2">
      <c r="B317" s="61"/>
      <c r="C317" s="61"/>
      <c r="D317" s="57"/>
      <c r="E317" s="107"/>
      <c r="F317" s="57"/>
      <c r="G317" s="57"/>
      <c r="H317" s="57"/>
      <c r="V317" s="57"/>
      <c r="W317" s="57"/>
      <c r="X317" s="57"/>
    </row>
    <row r="318" spans="2:24" x14ac:dyDescent="0.2">
      <c r="B318" s="61"/>
      <c r="C318" s="61"/>
      <c r="D318" s="57"/>
      <c r="E318" s="107"/>
      <c r="F318" s="57"/>
      <c r="G318" s="57"/>
      <c r="H318" s="57"/>
      <c r="V318" s="57"/>
      <c r="W318" s="57"/>
      <c r="X318" s="57"/>
    </row>
    <row r="319" spans="2:24" x14ac:dyDescent="0.2">
      <c r="B319" s="61"/>
      <c r="C319" s="61"/>
      <c r="D319" s="57"/>
      <c r="E319" s="107"/>
      <c r="F319" s="57"/>
      <c r="G319" s="57"/>
      <c r="H319" s="57"/>
      <c r="V319" s="57"/>
      <c r="W319" s="57"/>
      <c r="X319" s="57"/>
    </row>
    <row r="320" spans="2:24" x14ac:dyDescent="0.2">
      <c r="B320" s="61"/>
      <c r="C320" s="61"/>
      <c r="D320" s="57"/>
      <c r="E320" s="107"/>
      <c r="F320" s="57"/>
      <c r="G320" s="57"/>
      <c r="H320" s="57"/>
      <c r="V320" s="57"/>
      <c r="W320" s="57"/>
      <c r="X320" s="57"/>
    </row>
    <row r="321" spans="2:24" x14ac:dyDescent="0.2">
      <c r="B321" s="61"/>
      <c r="C321" s="61"/>
      <c r="D321" s="57"/>
      <c r="E321" s="107"/>
      <c r="F321" s="57"/>
      <c r="G321" s="57"/>
      <c r="H321" s="57"/>
      <c r="V321" s="57"/>
      <c r="W321" s="57"/>
      <c r="X321" s="57"/>
    </row>
    <row r="322" spans="2:24" x14ac:dyDescent="0.2">
      <c r="B322" s="61"/>
      <c r="C322" s="61"/>
      <c r="D322" s="57"/>
      <c r="E322" s="107"/>
      <c r="F322" s="57"/>
      <c r="G322" s="57"/>
      <c r="H322" s="57"/>
      <c r="V322" s="57"/>
      <c r="W322" s="57"/>
      <c r="X322" s="57"/>
    </row>
    <row r="323" spans="2:24" x14ac:dyDescent="0.2">
      <c r="B323" s="61"/>
      <c r="C323" s="61"/>
      <c r="D323" s="57"/>
      <c r="E323" s="107"/>
      <c r="F323" s="57"/>
      <c r="G323" s="57"/>
      <c r="H323" s="57"/>
      <c r="V323" s="57"/>
      <c r="W323" s="57"/>
      <c r="X323" s="57"/>
    </row>
    <row r="324" spans="2:24" x14ac:dyDescent="0.2">
      <c r="B324" s="61"/>
      <c r="C324" s="61"/>
      <c r="D324" s="57"/>
      <c r="E324" s="107"/>
      <c r="F324" s="57"/>
      <c r="G324" s="57"/>
      <c r="H324" s="57"/>
      <c r="V324" s="57"/>
      <c r="W324" s="57"/>
      <c r="X324" s="57"/>
    </row>
    <row r="325" spans="2:24" x14ac:dyDescent="0.2">
      <c r="B325" s="61"/>
      <c r="C325" s="61"/>
      <c r="D325" s="57"/>
      <c r="E325" s="107"/>
      <c r="F325" s="57"/>
      <c r="G325" s="57"/>
      <c r="H325" s="57"/>
      <c r="V325" s="57"/>
      <c r="W325" s="57"/>
      <c r="X325" s="57"/>
    </row>
    <row r="326" spans="2:24" x14ac:dyDescent="0.2">
      <c r="B326" s="61"/>
      <c r="C326" s="61"/>
      <c r="D326" s="57"/>
      <c r="E326" s="107"/>
      <c r="F326" s="57"/>
      <c r="G326" s="57"/>
      <c r="H326" s="57"/>
      <c r="V326" s="57"/>
      <c r="W326" s="57"/>
      <c r="X326" s="57"/>
    </row>
    <row r="327" spans="2:24" x14ac:dyDescent="0.2">
      <c r="B327" s="61"/>
      <c r="C327" s="61"/>
      <c r="D327" s="57"/>
      <c r="E327" s="107"/>
      <c r="F327" s="57"/>
      <c r="G327" s="57"/>
      <c r="H327" s="57"/>
      <c r="V327" s="57"/>
      <c r="W327" s="57"/>
      <c r="X327" s="57"/>
    </row>
    <row r="328" spans="2:24" x14ac:dyDescent="0.2">
      <c r="B328" s="61"/>
      <c r="C328" s="61"/>
      <c r="D328" s="57"/>
      <c r="E328" s="107"/>
      <c r="F328" s="57"/>
      <c r="G328" s="57"/>
      <c r="H328" s="57"/>
      <c r="V328" s="57"/>
      <c r="W328" s="57"/>
      <c r="X328" s="57"/>
    </row>
    <row r="329" spans="2:24" x14ac:dyDescent="0.2">
      <c r="B329" s="61"/>
      <c r="C329" s="61"/>
      <c r="D329" s="57"/>
      <c r="E329" s="107"/>
      <c r="F329" s="57"/>
      <c r="G329" s="57"/>
      <c r="H329" s="57"/>
      <c r="V329" s="57"/>
      <c r="W329" s="57"/>
      <c r="X329" s="57"/>
    </row>
    <row r="330" spans="2:24" x14ac:dyDescent="0.2">
      <c r="B330" s="61"/>
      <c r="C330" s="61"/>
      <c r="D330" s="57"/>
      <c r="E330" s="107"/>
      <c r="F330" s="57"/>
      <c r="G330" s="57"/>
      <c r="H330" s="57"/>
      <c r="V330" s="57"/>
      <c r="W330" s="57"/>
      <c r="X330" s="57"/>
    </row>
    <row r="331" spans="2:24" x14ac:dyDescent="0.2">
      <c r="B331" s="61"/>
      <c r="C331" s="61"/>
      <c r="D331" s="57"/>
      <c r="E331" s="107"/>
      <c r="F331" s="57"/>
      <c r="G331" s="57"/>
      <c r="H331" s="57"/>
      <c r="V331" s="57"/>
      <c r="W331" s="57"/>
      <c r="X331" s="57"/>
    </row>
    <row r="332" spans="2:24" x14ac:dyDescent="0.2">
      <c r="B332" s="61"/>
      <c r="C332" s="61"/>
      <c r="D332" s="57"/>
      <c r="E332" s="107"/>
      <c r="F332" s="57"/>
      <c r="G332" s="57"/>
      <c r="H332" s="57"/>
      <c r="V332" s="57"/>
      <c r="W332" s="57"/>
      <c r="X332" s="57"/>
    </row>
    <row r="333" spans="2:24" x14ac:dyDescent="0.2">
      <c r="B333" s="61"/>
      <c r="C333" s="61"/>
      <c r="D333" s="57"/>
      <c r="E333" s="107"/>
      <c r="F333" s="57"/>
      <c r="G333" s="57"/>
      <c r="H333" s="57"/>
      <c r="V333" s="57"/>
      <c r="W333" s="57"/>
      <c r="X333" s="57"/>
    </row>
    <row r="334" spans="2:24" x14ac:dyDescent="0.2">
      <c r="B334" s="61"/>
      <c r="C334" s="61"/>
      <c r="D334" s="57"/>
      <c r="E334" s="107"/>
      <c r="F334" s="57"/>
      <c r="G334" s="57"/>
      <c r="H334" s="57"/>
      <c r="V334" s="57"/>
      <c r="W334" s="57"/>
      <c r="X334" s="57"/>
    </row>
    <row r="335" spans="2:24" x14ac:dyDescent="0.2">
      <c r="B335" s="61"/>
      <c r="C335" s="61"/>
      <c r="D335" s="57"/>
      <c r="E335" s="107"/>
      <c r="F335" s="57"/>
      <c r="G335" s="57"/>
      <c r="H335" s="57"/>
      <c r="V335" s="57"/>
      <c r="W335" s="57"/>
      <c r="X335" s="57"/>
    </row>
    <row r="336" spans="2:24" x14ac:dyDescent="0.2">
      <c r="B336" s="61"/>
      <c r="C336" s="61"/>
      <c r="D336" s="57"/>
      <c r="E336" s="107"/>
      <c r="F336" s="57"/>
      <c r="G336" s="57"/>
      <c r="H336" s="57"/>
      <c r="V336" s="57"/>
      <c r="W336" s="57"/>
      <c r="X336" s="57"/>
    </row>
    <row r="337" spans="2:24" x14ac:dyDescent="0.2">
      <c r="B337" s="61"/>
      <c r="C337" s="61"/>
      <c r="D337" s="57"/>
      <c r="E337" s="107"/>
      <c r="F337" s="57"/>
      <c r="G337" s="57"/>
      <c r="H337" s="57"/>
      <c r="V337" s="57"/>
      <c r="W337" s="57"/>
      <c r="X337" s="57"/>
    </row>
    <row r="338" spans="2:24" x14ac:dyDescent="0.2">
      <c r="B338" s="61"/>
      <c r="C338" s="61"/>
      <c r="D338" s="57"/>
      <c r="E338" s="107"/>
      <c r="F338" s="57"/>
      <c r="G338" s="57"/>
      <c r="H338" s="57"/>
      <c r="V338" s="57"/>
      <c r="W338" s="57"/>
      <c r="X338" s="57"/>
    </row>
    <row r="339" spans="2:24" x14ac:dyDescent="0.2">
      <c r="B339" s="61"/>
      <c r="C339" s="61"/>
      <c r="D339" s="57"/>
      <c r="E339" s="107"/>
      <c r="F339" s="57"/>
      <c r="G339" s="57"/>
      <c r="H339" s="57"/>
      <c r="V339" s="57"/>
      <c r="W339" s="57"/>
      <c r="X339" s="57"/>
    </row>
    <row r="340" spans="2:24" x14ac:dyDescent="0.2">
      <c r="B340" s="61"/>
      <c r="C340" s="61"/>
      <c r="D340" s="57"/>
      <c r="E340" s="107"/>
      <c r="F340" s="57"/>
      <c r="G340" s="57"/>
      <c r="H340" s="57"/>
      <c r="V340" s="57"/>
      <c r="W340" s="57"/>
      <c r="X340" s="57"/>
    </row>
    <row r="341" spans="2:24" x14ac:dyDescent="0.2">
      <c r="B341" s="61"/>
      <c r="C341" s="61"/>
      <c r="D341" s="57"/>
      <c r="E341" s="107"/>
      <c r="F341" s="57"/>
      <c r="G341" s="57"/>
      <c r="H341" s="57"/>
      <c r="V341" s="57"/>
      <c r="W341" s="57"/>
      <c r="X341" s="57"/>
    </row>
    <row r="342" spans="2:24" x14ac:dyDescent="0.2">
      <c r="B342" s="61"/>
      <c r="C342" s="61"/>
      <c r="D342" s="57"/>
      <c r="E342" s="107"/>
      <c r="F342" s="57"/>
      <c r="G342" s="57"/>
      <c r="H342" s="57"/>
      <c r="V342" s="57"/>
      <c r="W342" s="57"/>
      <c r="X342" s="57"/>
    </row>
    <row r="343" spans="2:24" x14ac:dyDescent="0.2">
      <c r="B343" s="61"/>
      <c r="C343" s="61"/>
      <c r="D343" s="57"/>
      <c r="E343" s="107"/>
      <c r="F343" s="57"/>
      <c r="G343" s="57"/>
      <c r="H343" s="57"/>
      <c r="V343" s="57"/>
      <c r="W343" s="57"/>
      <c r="X343" s="57"/>
    </row>
    <row r="344" spans="2:24" x14ac:dyDescent="0.2">
      <c r="B344" s="61"/>
      <c r="C344" s="61"/>
      <c r="D344" s="57"/>
      <c r="E344" s="107"/>
      <c r="F344" s="57"/>
      <c r="G344" s="57"/>
      <c r="H344" s="57"/>
      <c r="V344" s="57"/>
      <c r="W344" s="57"/>
      <c r="X344" s="57"/>
    </row>
    <row r="345" spans="2:24" x14ac:dyDescent="0.2">
      <c r="B345" s="61"/>
      <c r="C345" s="61"/>
      <c r="D345" s="57"/>
      <c r="E345" s="107"/>
      <c r="F345" s="57"/>
      <c r="G345" s="57"/>
      <c r="H345" s="57"/>
      <c r="V345" s="57"/>
      <c r="W345" s="57"/>
      <c r="X345" s="57"/>
    </row>
    <row r="346" spans="2:24" x14ac:dyDescent="0.2">
      <c r="B346" s="61"/>
      <c r="C346" s="61"/>
      <c r="D346" s="57"/>
      <c r="E346" s="107"/>
      <c r="F346" s="57"/>
      <c r="G346" s="57"/>
      <c r="H346" s="57"/>
      <c r="V346" s="57"/>
      <c r="W346" s="57"/>
      <c r="X346" s="57"/>
    </row>
    <row r="347" spans="2:24" x14ac:dyDescent="0.2">
      <c r="B347" s="61"/>
      <c r="C347" s="61"/>
      <c r="D347" s="57"/>
      <c r="E347" s="107"/>
      <c r="F347" s="57"/>
      <c r="G347" s="57"/>
      <c r="H347" s="57"/>
      <c r="V347" s="57"/>
      <c r="W347" s="57"/>
      <c r="X347" s="57"/>
    </row>
    <row r="348" spans="2:24" x14ac:dyDescent="0.2">
      <c r="B348" s="61"/>
      <c r="C348" s="61"/>
      <c r="D348" s="57"/>
      <c r="E348" s="107"/>
      <c r="F348" s="57"/>
      <c r="G348" s="57"/>
      <c r="H348" s="57"/>
      <c r="V348" s="57"/>
      <c r="W348" s="57"/>
      <c r="X348" s="57"/>
    </row>
    <row r="349" spans="2:24" x14ac:dyDescent="0.2">
      <c r="B349" s="61"/>
      <c r="C349" s="61"/>
      <c r="D349" s="57"/>
      <c r="E349" s="107"/>
      <c r="F349" s="57"/>
      <c r="G349" s="57"/>
      <c r="H349" s="57"/>
      <c r="V349" s="57"/>
      <c r="W349" s="57"/>
      <c r="X349" s="57"/>
    </row>
    <row r="350" spans="2:24" x14ac:dyDescent="0.2">
      <c r="B350" s="61"/>
      <c r="C350" s="61"/>
      <c r="D350" s="57"/>
      <c r="E350" s="107"/>
      <c r="F350" s="57"/>
      <c r="G350" s="57"/>
      <c r="H350" s="57"/>
      <c r="V350" s="57"/>
      <c r="W350" s="57"/>
      <c r="X350" s="57"/>
    </row>
    <row r="351" spans="2:24" x14ac:dyDescent="0.2">
      <c r="B351" s="61"/>
      <c r="C351" s="61"/>
      <c r="D351" s="57"/>
      <c r="E351" s="107"/>
      <c r="F351" s="57"/>
      <c r="G351" s="57"/>
      <c r="H351" s="57"/>
      <c r="V351" s="57"/>
      <c r="W351" s="57"/>
      <c r="X351" s="57"/>
    </row>
    <row r="352" spans="2:24" x14ac:dyDescent="0.2">
      <c r="B352" s="61"/>
      <c r="C352" s="61"/>
      <c r="D352" s="57"/>
      <c r="E352" s="107"/>
      <c r="F352" s="57"/>
      <c r="G352" s="57"/>
      <c r="H352" s="57"/>
      <c r="V352" s="57"/>
      <c r="W352" s="57"/>
      <c r="X352" s="57"/>
    </row>
    <row r="353" spans="2:24" x14ac:dyDescent="0.2">
      <c r="B353" s="61"/>
      <c r="C353" s="61"/>
      <c r="D353" s="57"/>
      <c r="E353" s="107"/>
      <c r="F353" s="57"/>
      <c r="G353" s="57"/>
      <c r="H353" s="57"/>
      <c r="V353" s="57"/>
      <c r="W353" s="57"/>
      <c r="X353" s="57"/>
    </row>
    <row r="354" spans="2:24" x14ac:dyDescent="0.2">
      <c r="B354" s="61"/>
      <c r="C354" s="61"/>
      <c r="D354" s="57"/>
      <c r="E354" s="107"/>
      <c r="F354" s="57"/>
      <c r="G354" s="57"/>
      <c r="H354" s="57"/>
      <c r="V354" s="57"/>
      <c r="W354" s="57"/>
      <c r="X354" s="57"/>
    </row>
    <row r="355" spans="2:24" x14ac:dyDescent="0.2">
      <c r="B355" s="61"/>
      <c r="C355" s="61"/>
      <c r="D355" s="57"/>
      <c r="E355" s="107"/>
      <c r="F355" s="57"/>
      <c r="G355" s="57"/>
      <c r="H355" s="57"/>
      <c r="V355" s="57"/>
      <c r="W355" s="57"/>
      <c r="X355" s="57"/>
    </row>
    <row r="356" spans="2:24" x14ac:dyDescent="0.2">
      <c r="B356" s="61"/>
      <c r="C356" s="61"/>
      <c r="D356" s="57"/>
      <c r="E356" s="107"/>
      <c r="F356" s="57"/>
      <c r="G356" s="57"/>
      <c r="H356" s="57"/>
      <c r="V356" s="57"/>
      <c r="W356" s="57"/>
      <c r="X356" s="57"/>
    </row>
    <row r="357" spans="2:24" x14ac:dyDescent="0.2">
      <c r="B357" s="61"/>
      <c r="C357" s="61"/>
      <c r="D357" s="57"/>
      <c r="E357" s="107"/>
      <c r="F357" s="57"/>
      <c r="G357" s="57"/>
      <c r="H357" s="57"/>
      <c r="V357" s="57"/>
      <c r="W357" s="57"/>
      <c r="X357" s="57"/>
    </row>
    <row r="358" spans="2:24" x14ac:dyDescent="0.2">
      <c r="B358" s="61"/>
      <c r="C358" s="61"/>
      <c r="D358" s="57"/>
      <c r="E358" s="107"/>
      <c r="F358" s="57"/>
      <c r="G358" s="57"/>
      <c r="H358" s="57"/>
      <c r="V358" s="57"/>
      <c r="W358" s="57"/>
      <c r="X358" s="57"/>
    </row>
    <row r="359" spans="2:24" x14ac:dyDescent="0.2">
      <c r="B359" s="61"/>
      <c r="C359" s="61"/>
      <c r="D359" s="57"/>
      <c r="E359" s="107"/>
      <c r="F359" s="57"/>
      <c r="G359" s="57"/>
      <c r="H359" s="57"/>
      <c r="V359" s="57"/>
      <c r="W359" s="57"/>
      <c r="X359" s="57"/>
    </row>
    <row r="360" spans="2:24" x14ac:dyDescent="0.2">
      <c r="B360" s="61"/>
      <c r="C360" s="61"/>
      <c r="D360" s="57"/>
      <c r="E360" s="107"/>
      <c r="F360" s="57"/>
      <c r="G360" s="57"/>
      <c r="H360" s="57"/>
      <c r="V360" s="57"/>
      <c r="W360" s="57"/>
      <c r="X360" s="57"/>
    </row>
    <row r="361" spans="2:24" x14ac:dyDescent="0.2">
      <c r="B361" s="61"/>
      <c r="C361" s="61"/>
      <c r="D361" s="57"/>
      <c r="E361" s="107"/>
      <c r="F361" s="57"/>
      <c r="G361" s="57"/>
      <c r="H361" s="57"/>
      <c r="V361" s="57"/>
      <c r="W361" s="57"/>
      <c r="X361" s="57"/>
    </row>
    <row r="362" spans="2:24" x14ac:dyDescent="0.2">
      <c r="B362" s="61"/>
      <c r="C362" s="61"/>
      <c r="D362" s="57"/>
      <c r="E362" s="107"/>
      <c r="F362" s="57"/>
      <c r="G362" s="57"/>
      <c r="H362" s="57"/>
      <c r="V362" s="57"/>
      <c r="W362" s="57"/>
      <c r="X362" s="57"/>
    </row>
    <row r="363" spans="2:24" x14ac:dyDescent="0.2">
      <c r="B363" s="61"/>
      <c r="C363" s="61"/>
      <c r="D363" s="57"/>
      <c r="E363" s="107"/>
      <c r="F363" s="57"/>
      <c r="G363" s="57"/>
      <c r="H363" s="57"/>
      <c r="V363" s="57"/>
      <c r="W363" s="57"/>
      <c r="X363" s="57"/>
    </row>
    <row r="364" spans="2:24" x14ac:dyDescent="0.2">
      <c r="B364" s="61"/>
      <c r="C364" s="61"/>
      <c r="D364" s="57"/>
      <c r="E364" s="107"/>
      <c r="F364" s="57"/>
      <c r="G364" s="57"/>
      <c r="H364" s="57"/>
      <c r="V364" s="57"/>
      <c r="W364" s="57"/>
      <c r="X364" s="57"/>
    </row>
    <row r="365" spans="2:24" x14ac:dyDescent="0.2">
      <c r="B365" s="61"/>
      <c r="C365" s="61"/>
      <c r="D365" s="57"/>
      <c r="E365" s="107"/>
      <c r="F365" s="57"/>
      <c r="G365" s="57"/>
      <c r="H365" s="57"/>
      <c r="V365" s="57"/>
      <c r="W365" s="57"/>
      <c r="X365" s="57"/>
    </row>
    <row r="366" spans="2:24" x14ac:dyDescent="0.2">
      <c r="B366" s="61"/>
      <c r="C366" s="61"/>
      <c r="D366" s="57"/>
      <c r="E366" s="107"/>
      <c r="F366" s="57"/>
      <c r="G366" s="57"/>
      <c r="H366" s="57"/>
      <c r="V366" s="57"/>
      <c r="W366" s="57"/>
      <c r="X366" s="57"/>
    </row>
    <row r="367" spans="2:24" x14ac:dyDescent="0.2">
      <c r="B367" s="61"/>
      <c r="C367" s="61"/>
      <c r="D367" s="57"/>
      <c r="E367" s="107"/>
      <c r="F367" s="57"/>
      <c r="G367" s="57"/>
      <c r="H367" s="57"/>
      <c r="V367" s="57"/>
      <c r="W367" s="57"/>
      <c r="X367" s="57"/>
    </row>
    <row r="368" spans="2:24" x14ac:dyDescent="0.2">
      <c r="B368" s="61"/>
      <c r="C368" s="61"/>
      <c r="D368" s="57"/>
      <c r="E368" s="107"/>
      <c r="F368" s="57"/>
      <c r="G368" s="57"/>
      <c r="H368" s="57"/>
      <c r="V368" s="57"/>
      <c r="W368" s="57"/>
      <c r="X368" s="57"/>
    </row>
    <row r="369" spans="2:24" x14ac:dyDescent="0.2">
      <c r="B369" s="61"/>
      <c r="C369" s="61"/>
      <c r="D369" s="57"/>
      <c r="E369" s="107"/>
      <c r="F369" s="57"/>
      <c r="G369" s="57"/>
      <c r="H369" s="57"/>
      <c r="V369" s="57"/>
      <c r="W369" s="57"/>
      <c r="X369" s="57"/>
    </row>
    <row r="370" spans="2:24" x14ac:dyDescent="0.2">
      <c r="B370" s="61"/>
      <c r="C370" s="61"/>
      <c r="D370" s="57"/>
      <c r="E370" s="107"/>
      <c r="F370" s="57"/>
      <c r="G370" s="57"/>
      <c r="H370" s="57"/>
      <c r="V370" s="57"/>
      <c r="W370" s="57"/>
      <c r="X370" s="57"/>
    </row>
    <row r="371" spans="2:24" x14ac:dyDescent="0.2">
      <c r="B371" s="61"/>
      <c r="C371" s="61"/>
      <c r="D371" s="57"/>
      <c r="E371" s="107"/>
      <c r="F371" s="57"/>
      <c r="G371" s="57"/>
      <c r="H371" s="57"/>
      <c r="V371" s="57"/>
      <c r="W371" s="57"/>
      <c r="X371" s="57"/>
    </row>
    <row r="372" spans="2:24" x14ac:dyDescent="0.2">
      <c r="B372" s="61"/>
      <c r="C372" s="61"/>
      <c r="D372" s="57"/>
      <c r="E372" s="107"/>
      <c r="F372" s="57"/>
      <c r="G372" s="57"/>
      <c r="H372" s="57"/>
      <c r="V372" s="57"/>
      <c r="W372" s="57"/>
      <c r="X372" s="57"/>
    </row>
    <row r="373" spans="2:24" x14ac:dyDescent="0.2">
      <c r="B373" s="61"/>
      <c r="C373" s="61"/>
      <c r="D373" s="57"/>
      <c r="E373" s="107"/>
      <c r="F373" s="57"/>
      <c r="G373" s="57"/>
      <c r="H373" s="57"/>
      <c r="V373" s="57"/>
      <c r="W373" s="57"/>
      <c r="X373" s="57"/>
    </row>
    <row r="374" spans="2:24" x14ac:dyDescent="0.2">
      <c r="B374" s="61"/>
      <c r="C374" s="61"/>
      <c r="D374" s="57"/>
      <c r="E374" s="107"/>
      <c r="F374" s="57"/>
      <c r="G374" s="57"/>
      <c r="H374" s="57"/>
      <c r="V374" s="57"/>
      <c r="W374" s="57"/>
      <c r="X374" s="57"/>
    </row>
    <row r="375" spans="2:24" x14ac:dyDescent="0.2">
      <c r="B375" s="61"/>
      <c r="C375" s="61"/>
      <c r="D375" s="57"/>
      <c r="E375" s="107"/>
      <c r="F375" s="57"/>
      <c r="G375" s="57"/>
      <c r="H375" s="57"/>
      <c r="V375" s="57"/>
      <c r="W375" s="57"/>
      <c r="X375" s="57"/>
    </row>
    <row r="376" spans="2:24" x14ac:dyDescent="0.2">
      <c r="B376" s="61"/>
      <c r="C376" s="61"/>
      <c r="D376" s="57"/>
      <c r="E376" s="107"/>
      <c r="F376" s="57"/>
      <c r="G376" s="57"/>
      <c r="H376" s="57"/>
      <c r="V376" s="57"/>
      <c r="W376" s="57"/>
      <c r="X376" s="57"/>
    </row>
    <row r="377" spans="2:24" x14ac:dyDescent="0.2">
      <c r="B377" s="61"/>
      <c r="C377" s="61"/>
      <c r="D377" s="57"/>
      <c r="E377" s="107"/>
      <c r="F377" s="57"/>
      <c r="G377" s="57"/>
      <c r="H377" s="57"/>
      <c r="V377" s="57"/>
      <c r="W377" s="57"/>
      <c r="X377" s="57"/>
    </row>
    <row r="378" spans="2:24" x14ac:dyDescent="0.2">
      <c r="B378" s="61"/>
      <c r="C378" s="61"/>
      <c r="D378" s="57"/>
      <c r="E378" s="107"/>
      <c r="F378" s="57"/>
      <c r="G378" s="57"/>
      <c r="H378" s="57"/>
      <c r="V378" s="57"/>
      <c r="W378" s="57"/>
      <c r="X378" s="57"/>
    </row>
    <row r="379" spans="2:24" x14ac:dyDescent="0.2">
      <c r="B379" s="61"/>
      <c r="C379" s="61"/>
      <c r="D379" s="57"/>
      <c r="E379" s="107"/>
      <c r="F379" s="57"/>
      <c r="G379" s="57"/>
      <c r="H379" s="57"/>
      <c r="V379" s="57"/>
      <c r="W379" s="57"/>
      <c r="X379" s="57"/>
    </row>
    <row r="380" spans="2:24" x14ac:dyDescent="0.2">
      <c r="B380" s="61"/>
      <c r="C380" s="61"/>
      <c r="D380" s="57"/>
      <c r="E380" s="107"/>
      <c r="F380" s="57"/>
      <c r="G380" s="57"/>
      <c r="H380" s="57"/>
      <c r="V380" s="57"/>
      <c r="W380" s="57"/>
      <c r="X380" s="57"/>
    </row>
    <row r="381" spans="2:24" x14ac:dyDescent="0.2">
      <c r="B381" s="61"/>
      <c r="C381" s="61"/>
      <c r="D381" s="57"/>
      <c r="E381" s="107"/>
      <c r="F381" s="57"/>
      <c r="G381" s="57"/>
      <c r="H381" s="57"/>
      <c r="V381" s="57"/>
      <c r="W381" s="57"/>
      <c r="X381" s="57"/>
    </row>
    <row r="382" spans="2:24" x14ac:dyDescent="0.2">
      <c r="B382" s="61"/>
      <c r="C382" s="61"/>
      <c r="D382" s="57"/>
      <c r="E382" s="107"/>
      <c r="F382" s="57"/>
      <c r="G382" s="57"/>
      <c r="H382" s="57"/>
      <c r="V382" s="57"/>
      <c r="W382" s="57"/>
      <c r="X382" s="57"/>
    </row>
    <row r="383" spans="2:24" x14ac:dyDescent="0.2">
      <c r="B383" s="61"/>
      <c r="C383" s="61"/>
      <c r="D383" s="57"/>
      <c r="E383" s="107"/>
      <c r="F383" s="57"/>
      <c r="G383" s="57"/>
      <c r="H383" s="57"/>
      <c r="V383" s="57"/>
      <c r="W383" s="57"/>
      <c r="X383" s="57"/>
    </row>
    <row r="384" spans="2:24" x14ac:dyDescent="0.2">
      <c r="B384" s="61"/>
      <c r="C384" s="61"/>
      <c r="D384" s="57"/>
      <c r="E384" s="107"/>
      <c r="F384" s="57"/>
      <c r="G384" s="57"/>
      <c r="H384" s="57"/>
      <c r="V384" s="57"/>
      <c r="W384" s="57"/>
      <c r="X384" s="57"/>
    </row>
    <row r="385" spans="2:24" x14ac:dyDescent="0.2">
      <c r="B385" s="61"/>
      <c r="C385" s="61"/>
      <c r="D385" s="57"/>
      <c r="E385" s="107"/>
      <c r="F385" s="57"/>
      <c r="G385" s="57"/>
      <c r="H385" s="57"/>
      <c r="V385" s="57"/>
      <c r="W385" s="57"/>
      <c r="X385" s="57"/>
    </row>
    <row r="386" spans="2:24" x14ac:dyDescent="0.2">
      <c r="B386" s="61"/>
      <c r="C386" s="61"/>
      <c r="D386" s="57"/>
      <c r="E386" s="107"/>
      <c r="F386" s="57"/>
      <c r="G386" s="57"/>
      <c r="H386" s="57"/>
      <c r="V386" s="57"/>
      <c r="W386" s="57"/>
      <c r="X386" s="57"/>
    </row>
    <row r="387" spans="2:24" x14ac:dyDescent="0.2">
      <c r="B387" s="61"/>
      <c r="C387" s="61"/>
      <c r="D387" s="57"/>
      <c r="E387" s="107"/>
      <c r="F387" s="57"/>
      <c r="G387" s="57"/>
      <c r="H387" s="57"/>
      <c r="V387" s="57"/>
      <c r="W387" s="57"/>
      <c r="X387" s="57"/>
    </row>
    <row r="388" spans="2:24" x14ac:dyDescent="0.2">
      <c r="B388" s="61"/>
      <c r="C388" s="61"/>
      <c r="D388" s="57"/>
      <c r="E388" s="107"/>
      <c r="F388" s="57"/>
      <c r="G388" s="57"/>
      <c r="H388" s="57"/>
      <c r="V388" s="57"/>
      <c r="W388" s="57"/>
      <c r="X388" s="57"/>
    </row>
    <row r="389" spans="2:24" x14ac:dyDescent="0.2">
      <c r="B389" s="61"/>
      <c r="C389" s="61"/>
      <c r="D389" s="57"/>
      <c r="E389" s="107"/>
      <c r="F389" s="57"/>
      <c r="G389" s="57"/>
      <c r="H389" s="57"/>
      <c r="V389" s="57"/>
      <c r="W389" s="57"/>
      <c r="X389" s="57"/>
    </row>
    <row r="390" spans="2:24" x14ac:dyDescent="0.2">
      <c r="B390" s="61"/>
      <c r="C390" s="61"/>
      <c r="D390" s="57"/>
      <c r="E390" s="107"/>
      <c r="F390" s="57"/>
      <c r="G390" s="57"/>
      <c r="H390" s="57"/>
      <c r="V390" s="57"/>
      <c r="W390" s="57"/>
      <c r="X390" s="57"/>
    </row>
    <row r="391" spans="2:24" x14ac:dyDescent="0.2">
      <c r="B391" s="61"/>
      <c r="C391" s="61"/>
      <c r="D391" s="57"/>
      <c r="E391" s="107"/>
      <c r="F391" s="57"/>
      <c r="G391" s="57"/>
      <c r="H391" s="57"/>
      <c r="V391" s="57"/>
      <c r="W391" s="57"/>
      <c r="X391" s="57"/>
    </row>
    <row r="392" spans="2:24" x14ac:dyDescent="0.2">
      <c r="B392" s="61"/>
      <c r="C392" s="61"/>
      <c r="D392" s="57"/>
      <c r="E392" s="107"/>
      <c r="F392" s="57"/>
      <c r="G392" s="57"/>
      <c r="H392" s="57"/>
      <c r="V392" s="57"/>
      <c r="W392" s="57"/>
      <c r="X392" s="57"/>
    </row>
    <row r="393" spans="2:24" x14ac:dyDescent="0.2">
      <c r="B393" s="61"/>
      <c r="C393" s="61"/>
      <c r="D393" s="57"/>
      <c r="E393" s="107"/>
      <c r="F393" s="57"/>
      <c r="G393" s="57"/>
      <c r="H393" s="57"/>
      <c r="V393" s="57"/>
      <c r="W393" s="57"/>
      <c r="X393" s="57"/>
    </row>
    <row r="394" spans="2:24" x14ac:dyDescent="0.2">
      <c r="B394" s="61"/>
      <c r="C394" s="61"/>
      <c r="D394" s="57"/>
      <c r="E394" s="107"/>
      <c r="F394" s="57"/>
      <c r="G394" s="57"/>
      <c r="H394" s="57"/>
      <c r="V394" s="57"/>
      <c r="W394" s="57"/>
      <c r="X394" s="57"/>
    </row>
    <row r="395" spans="2:24" x14ac:dyDescent="0.2">
      <c r="B395" s="61"/>
      <c r="C395" s="61"/>
      <c r="D395" s="57"/>
      <c r="E395" s="107"/>
      <c r="F395" s="57"/>
      <c r="G395" s="57"/>
      <c r="H395" s="57"/>
      <c r="V395" s="57"/>
      <c r="W395" s="57"/>
      <c r="X395" s="57"/>
    </row>
    <row r="396" spans="2:24" x14ac:dyDescent="0.2">
      <c r="B396" s="61"/>
      <c r="C396" s="61"/>
      <c r="D396" s="57"/>
      <c r="E396" s="107"/>
      <c r="F396" s="57"/>
      <c r="G396" s="57"/>
      <c r="H396" s="57"/>
      <c r="V396" s="57"/>
      <c r="W396" s="57"/>
      <c r="X396" s="57"/>
    </row>
    <row r="397" spans="2:24" x14ac:dyDescent="0.2">
      <c r="B397" s="61"/>
      <c r="C397" s="61"/>
      <c r="D397" s="57"/>
      <c r="E397" s="107"/>
      <c r="F397" s="57"/>
      <c r="G397" s="57"/>
      <c r="H397" s="57"/>
      <c r="V397" s="57"/>
      <c r="W397" s="57"/>
      <c r="X397" s="57"/>
    </row>
    <row r="398" spans="2:24" x14ac:dyDescent="0.2">
      <c r="B398" s="61"/>
      <c r="C398" s="61"/>
      <c r="D398" s="57"/>
      <c r="E398" s="107"/>
      <c r="F398" s="57"/>
      <c r="G398" s="57"/>
      <c r="H398" s="57"/>
      <c r="V398" s="57"/>
      <c r="W398" s="57"/>
      <c r="X398" s="57"/>
    </row>
    <row r="399" spans="2:24" x14ac:dyDescent="0.2">
      <c r="B399" s="61"/>
      <c r="C399" s="61"/>
      <c r="D399" s="57"/>
      <c r="E399" s="107"/>
      <c r="F399" s="57"/>
      <c r="G399" s="57"/>
      <c r="H399" s="57"/>
      <c r="V399" s="57"/>
      <c r="W399" s="57"/>
      <c r="X399" s="57"/>
    </row>
    <row r="400" spans="2:24" x14ac:dyDescent="0.2">
      <c r="B400" s="61"/>
      <c r="C400" s="61"/>
      <c r="D400" s="57"/>
      <c r="E400" s="107"/>
      <c r="F400" s="57"/>
      <c r="G400" s="57"/>
      <c r="H400" s="57"/>
      <c r="V400" s="57"/>
      <c r="W400" s="57"/>
      <c r="X400" s="57"/>
    </row>
    <row r="401" spans="2:24" x14ac:dyDescent="0.2">
      <c r="B401" s="61"/>
      <c r="C401" s="61"/>
      <c r="D401" s="57"/>
      <c r="E401" s="107"/>
      <c r="F401" s="57"/>
      <c r="G401" s="57"/>
      <c r="H401" s="57"/>
      <c r="V401" s="57"/>
      <c r="W401" s="57"/>
      <c r="X401" s="57"/>
    </row>
    <row r="402" spans="2:24" x14ac:dyDescent="0.2">
      <c r="B402" s="61"/>
      <c r="C402" s="61"/>
      <c r="D402" s="57"/>
      <c r="E402" s="107"/>
      <c r="F402" s="57"/>
      <c r="G402" s="57"/>
      <c r="H402" s="57"/>
      <c r="V402" s="57"/>
      <c r="W402" s="57"/>
      <c r="X402" s="57"/>
    </row>
    <row r="403" spans="2:24" x14ac:dyDescent="0.2">
      <c r="B403" s="61"/>
      <c r="C403" s="61"/>
      <c r="D403" s="57"/>
      <c r="E403" s="107"/>
      <c r="F403" s="57"/>
      <c r="G403" s="57"/>
      <c r="H403" s="57"/>
      <c r="V403" s="57"/>
      <c r="W403" s="57"/>
      <c r="X403" s="57"/>
    </row>
    <row r="404" spans="2:24" x14ac:dyDescent="0.2">
      <c r="B404" s="61"/>
      <c r="C404" s="61"/>
      <c r="D404" s="57"/>
      <c r="E404" s="107"/>
      <c r="F404" s="57"/>
      <c r="G404" s="57"/>
      <c r="H404" s="57"/>
      <c r="V404" s="57"/>
      <c r="W404" s="57"/>
      <c r="X404" s="57"/>
    </row>
    <row r="405" spans="2:24" x14ac:dyDescent="0.2">
      <c r="B405" s="61"/>
      <c r="C405" s="61"/>
      <c r="D405" s="57"/>
      <c r="E405" s="107"/>
      <c r="F405" s="57"/>
      <c r="G405" s="57"/>
      <c r="H405" s="57"/>
      <c r="V405" s="57"/>
      <c r="W405" s="57"/>
      <c r="X405" s="57"/>
    </row>
    <row r="406" spans="2:24" x14ac:dyDescent="0.2">
      <c r="B406" s="61"/>
      <c r="C406" s="61"/>
      <c r="D406" s="57"/>
      <c r="E406" s="107"/>
      <c r="F406" s="57"/>
      <c r="G406" s="57"/>
      <c r="H406" s="57"/>
      <c r="V406" s="57"/>
      <c r="W406" s="57"/>
      <c r="X406" s="57"/>
    </row>
    <row r="407" spans="2:24" x14ac:dyDescent="0.2">
      <c r="B407" s="61"/>
      <c r="C407" s="61"/>
      <c r="D407" s="57"/>
      <c r="E407" s="107"/>
      <c r="F407" s="57"/>
      <c r="G407" s="57"/>
      <c r="H407" s="57"/>
      <c r="V407" s="57"/>
      <c r="W407" s="57"/>
      <c r="X407" s="57"/>
    </row>
    <row r="408" spans="2:24" x14ac:dyDescent="0.2">
      <c r="B408" s="61"/>
      <c r="C408" s="61"/>
      <c r="D408" s="57"/>
      <c r="E408" s="107"/>
      <c r="F408" s="57"/>
      <c r="G408" s="57"/>
      <c r="H408" s="57"/>
      <c r="V408" s="57"/>
      <c r="W408" s="57"/>
      <c r="X408" s="57"/>
    </row>
    <row r="409" spans="2:24" x14ac:dyDescent="0.2">
      <c r="B409" s="61"/>
      <c r="C409" s="61"/>
      <c r="D409" s="57"/>
      <c r="E409" s="107"/>
      <c r="F409" s="57"/>
      <c r="G409" s="57"/>
      <c r="H409" s="57"/>
      <c r="V409" s="57"/>
      <c r="W409" s="57"/>
      <c r="X409" s="57"/>
    </row>
    <row r="410" spans="2:24" x14ac:dyDescent="0.2">
      <c r="B410" s="61"/>
      <c r="C410" s="61"/>
      <c r="D410" s="57"/>
      <c r="E410" s="107"/>
      <c r="F410" s="57"/>
      <c r="G410" s="57"/>
      <c r="H410" s="57"/>
      <c r="V410" s="57"/>
      <c r="W410" s="57"/>
      <c r="X410" s="57"/>
    </row>
    <row r="411" spans="2:24" x14ac:dyDescent="0.2">
      <c r="B411" s="61"/>
      <c r="C411" s="61"/>
      <c r="D411" s="57"/>
      <c r="E411" s="107"/>
      <c r="F411" s="57"/>
      <c r="G411" s="57"/>
      <c r="H411" s="57"/>
      <c r="V411" s="57"/>
      <c r="W411" s="57"/>
      <c r="X411" s="57"/>
    </row>
    <row r="412" spans="2:24" x14ac:dyDescent="0.2">
      <c r="B412" s="61"/>
      <c r="C412" s="61"/>
      <c r="D412" s="57"/>
      <c r="E412" s="107"/>
      <c r="F412" s="57"/>
      <c r="G412" s="57"/>
      <c r="H412" s="57"/>
      <c r="V412" s="57"/>
      <c r="W412" s="57"/>
      <c r="X412" s="57"/>
    </row>
    <row r="413" spans="2:24" x14ac:dyDescent="0.2">
      <c r="B413" s="61"/>
      <c r="C413" s="61"/>
      <c r="D413" s="57"/>
      <c r="E413" s="107"/>
      <c r="F413" s="57"/>
      <c r="G413" s="57"/>
      <c r="H413" s="57"/>
      <c r="V413" s="57"/>
      <c r="W413" s="57"/>
      <c r="X413" s="57"/>
    </row>
    <row r="414" spans="2:24" x14ac:dyDescent="0.2">
      <c r="B414" s="61"/>
      <c r="C414" s="61"/>
      <c r="D414" s="57"/>
      <c r="E414" s="107"/>
      <c r="F414" s="57"/>
      <c r="G414" s="57"/>
      <c r="H414" s="57"/>
      <c r="V414" s="57"/>
      <c r="W414" s="57"/>
      <c r="X414" s="57"/>
    </row>
    <row r="415" spans="2:24" x14ac:dyDescent="0.2">
      <c r="B415" s="61"/>
      <c r="C415" s="61"/>
      <c r="D415" s="57"/>
      <c r="E415" s="107"/>
      <c r="F415" s="57"/>
      <c r="G415" s="57"/>
      <c r="H415" s="57"/>
      <c r="V415" s="57"/>
      <c r="W415" s="57"/>
      <c r="X415" s="57"/>
    </row>
    <row r="416" spans="2:24" x14ac:dyDescent="0.2">
      <c r="B416" s="61"/>
      <c r="C416" s="61"/>
      <c r="D416" s="57"/>
      <c r="E416" s="107"/>
      <c r="F416" s="57"/>
      <c r="G416" s="57"/>
      <c r="H416" s="57"/>
      <c r="V416" s="57"/>
      <c r="W416" s="57"/>
      <c r="X416" s="57"/>
    </row>
    <row r="417" spans="2:24" x14ac:dyDescent="0.2">
      <c r="B417" s="61"/>
      <c r="C417" s="61"/>
      <c r="D417" s="57"/>
      <c r="E417" s="107"/>
      <c r="F417" s="57"/>
      <c r="G417" s="57"/>
      <c r="H417" s="57"/>
      <c r="V417" s="57"/>
      <c r="W417" s="57"/>
      <c r="X417" s="57"/>
    </row>
    <row r="418" spans="2:24" x14ac:dyDescent="0.2">
      <c r="B418" s="61"/>
      <c r="C418" s="61"/>
      <c r="D418" s="57"/>
      <c r="E418" s="107"/>
      <c r="F418" s="57"/>
      <c r="G418" s="57"/>
      <c r="H418" s="57"/>
      <c r="V418" s="57"/>
      <c r="W418" s="57"/>
      <c r="X418" s="57"/>
    </row>
    <row r="419" spans="2:24" x14ac:dyDescent="0.2">
      <c r="B419" s="61"/>
      <c r="C419" s="61"/>
      <c r="D419" s="57"/>
      <c r="E419" s="107"/>
      <c r="F419" s="57"/>
      <c r="G419" s="57"/>
      <c r="H419" s="57"/>
      <c r="V419" s="57"/>
      <c r="W419" s="57"/>
      <c r="X419" s="57"/>
    </row>
    <row r="420" spans="2:24" x14ac:dyDescent="0.2">
      <c r="B420" s="61"/>
      <c r="C420" s="61"/>
      <c r="D420" s="57"/>
      <c r="E420" s="107"/>
      <c r="F420" s="57"/>
      <c r="G420" s="57"/>
      <c r="H420" s="57"/>
      <c r="V420" s="57"/>
      <c r="W420" s="57"/>
      <c r="X420" s="57"/>
    </row>
    <row r="421" spans="2:24" x14ac:dyDescent="0.2">
      <c r="B421" s="61"/>
      <c r="C421" s="61"/>
      <c r="D421" s="57"/>
      <c r="E421" s="107"/>
      <c r="F421" s="57"/>
      <c r="G421" s="57"/>
      <c r="H421" s="57"/>
      <c r="V421" s="57"/>
      <c r="W421" s="57"/>
      <c r="X421" s="57"/>
    </row>
    <row r="422" spans="2:24" x14ac:dyDescent="0.2">
      <c r="B422" s="61"/>
      <c r="C422" s="61"/>
      <c r="D422" s="57"/>
      <c r="E422" s="107"/>
      <c r="F422" s="57"/>
      <c r="G422" s="57"/>
      <c r="H422" s="57"/>
      <c r="V422" s="57"/>
      <c r="W422" s="57"/>
      <c r="X422" s="57"/>
    </row>
    <row r="423" spans="2:24" x14ac:dyDescent="0.2">
      <c r="B423" s="61"/>
      <c r="C423" s="61"/>
      <c r="D423" s="57"/>
      <c r="E423" s="107"/>
      <c r="F423" s="57"/>
      <c r="G423" s="57"/>
      <c r="H423" s="57"/>
      <c r="V423" s="57"/>
      <c r="W423" s="57"/>
      <c r="X423" s="57"/>
    </row>
    <row r="424" spans="2:24" x14ac:dyDescent="0.2">
      <c r="B424" s="61"/>
      <c r="C424" s="61"/>
      <c r="D424" s="57"/>
      <c r="E424" s="107"/>
      <c r="F424" s="57"/>
      <c r="G424" s="57"/>
      <c r="H424" s="57"/>
      <c r="V424" s="57"/>
      <c r="W424" s="57"/>
      <c r="X424" s="57"/>
    </row>
    <row r="425" spans="2:24" x14ac:dyDescent="0.2">
      <c r="B425" s="61"/>
      <c r="C425" s="61"/>
      <c r="D425" s="57"/>
      <c r="E425" s="107"/>
      <c r="F425" s="57"/>
      <c r="G425" s="57"/>
      <c r="H425" s="57"/>
      <c r="V425" s="57"/>
      <c r="W425" s="57"/>
      <c r="X425" s="57"/>
    </row>
    <row r="426" spans="2:24" x14ac:dyDescent="0.2">
      <c r="B426" s="61"/>
      <c r="C426" s="61"/>
      <c r="D426" s="57"/>
      <c r="E426" s="107"/>
      <c r="F426" s="57"/>
      <c r="G426" s="57"/>
      <c r="H426" s="57"/>
      <c r="V426" s="57"/>
      <c r="W426" s="57"/>
      <c r="X426" s="57"/>
    </row>
    <row r="427" spans="2:24" x14ac:dyDescent="0.2">
      <c r="B427" s="61"/>
      <c r="C427" s="61"/>
      <c r="D427" s="57"/>
      <c r="E427" s="107"/>
      <c r="F427" s="57"/>
      <c r="G427" s="57"/>
      <c r="H427" s="57"/>
      <c r="V427" s="57"/>
      <c r="W427" s="57"/>
      <c r="X427" s="57"/>
    </row>
    <row r="428" spans="2:24" x14ac:dyDescent="0.2">
      <c r="B428" s="61"/>
      <c r="C428" s="61"/>
      <c r="D428" s="57"/>
      <c r="E428" s="107"/>
      <c r="F428" s="57"/>
      <c r="G428" s="57"/>
      <c r="H428" s="57"/>
      <c r="V428" s="57"/>
      <c r="W428" s="57"/>
      <c r="X428" s="57"/>
    </row>
    <row r="429" spans="2:24" x14ac:dyDescent="0.2">
      <c r="B429" s="61"/>
      <c r="C429" s="61"/>
      <c r="D429" s="57"/>
      <c r="E429" s="107"/>
      <c r="F429" s="57"/>
      <c r="G429" s="57"/>
      <c r="H429" s="57"/>
      <c r="V429" s="57"/>
      <c r="W429" s="57"/>
      <c r="X429" s="57"/>
    </row>
    <row r="430" spans="2:24" x14ac:dyDescent="0.2">
      <c r="B430" s="61"/>
      <c r="C430" s="61"/>
      <c r="D430" s="57"/>
      <c r="E430" s="107"/>
      <c r="F430" s="57"/>
      <c r="G430" s="57"/>
      <c r="H430" s="57"/>
      <c r="V430" s="57"/>
      <c r="W430" s="57"/>
      <c r="X430" s="57"/>
    </row>
    <row r="431" spans="2:24" x14ac:dyDescent="0.2">
      <c r="B431" s="61"/>
      <c r="C431" s="61"/>
      <c r="D431" s="57"/>
      <c r="E431" s="107"/>
      <c r="F431" s="57"/>
      <c r="G431" s="57"/>
      <c r="H431" s="57"/>
      <c r="V431" s="57"/>
      <c r="W431" s="57"/>
      <c r="X431" s="57"/>
    </row>
    <row r="432" spans="2:24" x14ac:dyDescent="0.2">
      <c r="B432" s="61"/>
      <c r="C432" s="61"/>
      <c r="D432" s="57"/>
      <c r="E432" s="107"/>
      <c r="F432" s="57"/>
      <c r="G432" s="57"/>
      <c r="H432" s="57"/>
      <c r="V432" s="57"/>
      <c r="W432" s="57"/>
      <c r="X432" s="57"/>
    </row>
    <row r="433" spans="2:24" x14ac:dyDescent="0.2">
      <c r="B433" s="61"/>
      <c r="C433" s="61"/>
      <c r="D433" s="57"/>
      <c r="E433" s="107"/>
      <c r="F433" s="57"/>
      <c r="G433" s="57"/>
      <c r="H433" s="57"/>
      <c r="V433" s="57"/>
      <c r="W433" s="57"/>
      <c r="X433" s="57"/>
    </row>
    <row r="434" spans="2:24" x14ac:dyDescent="0.2">
      <c r="B434" s="61"/>
      <c r="C434" s="61"/>
      <c r="D434" s="57"/>
      <c r="E434" s="107"/>
      <c r="F434" s="57"/>
      <c r="G434" s="57"/>
      <c r="H434" s="57"/>
      <c r="V434" s="57"/>
      <c r="W434" s="57"/>
      <c r="X434" s="57"/>
    </row>
    <row r="435" spans="2:24" x14ac:dyDescent="0.2">
      <c r="B435" s="61"/>
      <c r="C435" s="61"/>
      <c r="D435" s="57"/>
      <c r="E435" s="107"/>
      <c r="F435" s="57"/>
      <c r="G435" s="57"/>
      <c r="H435" s="57"/>
      <c r="V435" s="57"/>
      <c r="W435" s="57"/>
      <c r="X435" s="57"/>
    </row>
    <row r="436" spans="2:24" x14ac:dyDescent="0.2">
      <c r="B436" s="61"/>
      <c r="C436" s="61"/>
      <c r="D436" s="57"/>
      <c r="E436" s="107"/>
      <c r="F436" s="57"/>
      <c r="G436" s="57"/>
      <c r="H436" s="57"/>
      <c r="V436" s="57"/>
      <c r="W436" s="57"/>
      <c r="X436" s="57"/>
    </row>
    <row r="437" spans="2:24" x14ac:dyDescent="0.2">
      <c r="B437" s="61"/>
      <c r="C437" s="61"/>
      <c r="D437" s="57"/>
      <c r="E437" s="107"/>
      <c r="F437" s="57"/>
      <c r="G437" s="57"/>
      <c r="H437" s="57"/>
      <c r="V437" s="57"/>
      <c r="W437" s="57"/>
      <c r="X437" s="57"/>
    </row>
    <row r="438" spans="2:24" x14ac:dyDescent="0.2">
      <c r="B438" s="61"/>
      <c r="C438" s="61"/>
      <c r="D438" s="57"/>
      <c r="E438" s="107"/>
      <c r="F438" s="57"/>
      <c r="G438" s="57"/>
      <c r="H438" s="57"/>
      <c r="V438" s="57"/>
      <c r="W438" s="57"/>
      <c r="X438" s="57"/>
    </row>
    <row r="439" spans="2:24" x14ac:dyDescent="0.2">
      <c r="B439" s="61"/>
      <c r="C439" s="61"/>
      <c r="D439" s="57"/>
      <c r="E439" s="107"/>
      <c r="F439" s="57"/>
      <c r="G439" s="57"/>
      <c r="H439" s="57"/>
      <c r="V439" s="57"/>
      <c r="W439" s="57"/>
      <c r="X439" s="57"/>
    </row>
    <row r="440" spans="2:24" x14ac:dyDescent="0.2">
      <c r="B440" s="61"/>
      <c r="C440" s="61"/>
      <c r="D440" s="57"/>
      <c r="E440" s="107"/>
      <c r="F440" s="57"/>
      <c r="G440" s="57"/>
      <c r="H440" s="57"/>
      <c r="V440" s="57"/>
      <c r="W440" s="57"/>
      <c r="X440" s="57"/>
    </row>
    <row r="441" spans="2:24" x14ac:dyDescent="0.2">
      <c r="B441" s="61"/>
      <c r="C441" s="61"/>
      <c r="D441" s="57"/>
      <c r="E441" s="107"/>
      <c r="F441" s="57"/>
      <c r="G441" s="57"/>
      <c r="H441" s="57"/>
      <c r="V441" s="57"/>
      <c r="W441" s="57"/>
      <c r="X441" s="57"/>
    </row>
    <row r="442" spans="2:24" x14ac:dyDescent="0.2">
      <c r="B442" s="61"/>
      <c r="C442" s="61"/>
      <c r="D442" s="57"/>
      <c r="E442" s="107"/>
      <c r="F442" s="57"/>
      <c r="G442" s="57"/>
      <c r="H442" s="57"/>
      <c r="V442" s="57"/>
      <c r="W442" s="57"/>
      <c r="X442" s="57"/>
    </row>
    <row r="443" spans="2:24" x14ac:dyDescent="0.2">
      <c r="B443" s="61"/>
      <c r="C443" s="61"/>
      <c r="D443" s="57"/>
      <c r="E443" s="107"/>
      <c r="F443" s="57"/>
      <c r="G443" s="57"/>
      <c r="H443" s="57"/>
      <c r="V443" s="57"/>
      <c r="W443" s="57"/>
      <c r="X443" s="57"/>
    </row>
    <row r="444" spans="2:24" x14ac:dyDescent="0.2">
      <c r="B444" s="61"/>
      <c r="C444" s="61"/>
      <c r="D444" s="57"/>
      <c r="E444" s="107"/>
      <c r="F444" s="57"/>
      <c r="G444" s="57"/>
      <c r="H444" s="57"/>
      <c r="V444" s="57"/>
      <c r="W444" s="57"/>
      <c r="X444" s="57"/>
    </row>
    <row r="445" spans="2:24" x14ac:dyDescent="0.2">
      <c r="B445" s="61"/>
      <c r="C445" s="61"/>
      <c r="D445" s="57"/>
      <c r="E445" s="107"/>
      <c r="F445" s="57"/>
      <c r="G445" s="57"/>
      <c r="H445" s="57"/>
      <c r="V445" s="57"/>
      <c r="W445" s="57"/>
      <c r="X445" s="57"/>
    </row>
    <row r="446" spans="2:24" x14ac:dyDescent="0.2">
      <c r="B446" s="61"/>
      <c r="C446" s="61"/>
      <c r="D446" s="57"/>
      <c r="E446" s="107"/>
      <c r="F446" s="57"/>
      <c r="G446" s="57"/>
      <c r="H446" s="57"/>
      <c r="V446" s="57"/>
      <c r="W446" s="57"/>
      <c r="X446" s="57"/>
    </row>
    <row r="447" spans="2:24" x14ac:dyDescent="0.2">
      <c r="B447" s="61"/>
      <c r="C447" s="61"/>
      <c r="D447" s="57"/>
      <c r="E447" s="107"/>
      <c r="F447" s="57"/>
      <c r="G447" s="57"/>
      <c r="H447" s="57"/>
      <c r="V447" s="57"/>
      <c r="W447" s="57"/>
      <c r="X447" s="57"/>
    </row>
    <row r="448" spans="2:24" x14ac:dyDescent="0.2">
      <c r="B448" s="61"/>
      <c r="C448" s="61"/>
      <c r="D448" s="57"/>
      <c r="E448" s="107"/>
      <c r="F448" s="57"/>
      <c r="G448" s="57"/>
      <c r="H448" s="57"/>
      <c r="V448" s="57"/>
      <c r="W448" s="57"/>
      <c r="X448" s="57"/>
    </row>
    <row r="449" spans="2:24" x14ac:dyDescent="0.2">
      <c r="B449" s="61"/>
      <c r="C449" s="61"/>
      <c r="D449" s="57"/>
      <c r="E449" s="107"/>
      <c r="F449" s="57"/>
      <c r="G449" s="57"/>
      <c r="H449" s="57"/>
      <c r="V449" s="57"/>
      <c r="W449" s="57"/>
      <c r="X449" s="57"/>
    </row>
    <row r="450" spans="2:24" x14ac:dyDescent="0.2">
      <c r="B450" s="61"/>
      <c r="C450" s="61"/>
      <c r="D450" s="57"/>
      <c r="E450" s="107"/>
      <c r="F450" s="57"/>
      <c r="G450" s="57"/>
      <c r="H450" s="57"/>
      <c r="V450" s="57"/>
      <c r="W450" s="57"/>
      <c r="X450" s="57"/>
    </row>
    <row r="451" spans="2:24" x14ac:dyDescent="0.2">
      <c r="B451" s="61"/>
      <c r="C451" s="61"/>
      <c r="D451" s="57"/>
      <c r="E451" s="107"/>
      <c r="F451" s="57"/>
      <c r="G451" s="57"/>
      <c r="H451" s="57"/>
      <c r="V451" s="57"/>
      <c r="W451" s="57"/>
      <c r="X451" s="57"/>
    </row>
    <row r="452" spans="2:24" x14ac:dyDescent="0.2">
      <c r="B452" s="61"/>
      <c r="C452" s="61"/>
      <c r="D452" s="57"/>
      <c r="E452" s="107"/>
      <c r="F452" s="57"/>
      <c r="G452" s="57"/>
      <c r="H452" s="57"/>
      <c r="V452" s="57"/>
      <c r="W452" s="57"/>
      <c r="X452" s="57"/>
    </row>
    <row r="453" spans="2:24" x14ac:dyDescent="0.2">
      <c r="B453" s="61"/>
      <c r="C453" s="61"/>
      <c r="D453" s="57"/>
      <c r="E453" s="107"/>
      <c r="F453" s="57"/>
      <c r="G453" s="57"/>
      <c r="H453" s="57"/>
      <c r="V453" s="57"/>
      <c r="W453" s="57"/>
      <c r="X453" s="57"/>
    </row>
    <row r="454" spans="2:24" x14ac:dyDescent="0.2">
      <c r="B454" s="61"/>
      <c r="C454" s="61"/>
      <c r="D454" s="57"/>
      <c r="E454" s="107"/>
      <c r="F454" s="57"/>
      <c r="G454" s="57"/>
      <c r="H454" s="57"/>
      <c r="V454" s="57"/>
      <c r="W454" s="57"/>
      <c r="X454" s="57"/>
    </row>
    <row r="455" spans="2:24" x14ac:dyDescent="0.2">
      <c r="B455" s="61"/>
      <c r="C455" s="61"/>
      <c r="D455" s="57"/>
      <c r="E455" s="107"/>
      <c r="F455" s="57"/>
      <c r="G455" s="57"/>
      <c r="H455" s="57"/>
      <c r="V455" s="57"/>
      <c r="W455" s="57"/>
      <c r="X455" s="57"/>
    </row>
    <row r="456" spans="2:24" x14ac:dyDescent="0.2">
      <c r="B456" s="61"/>
      <c r="C456" s="61"/>
      <c r="D456" s="57"/>
      <c r="E456" s="107"/>
      <c r="F456" s="57"/>
      <c r="G456" s="57"/>
      <c r="H456" s="57"/>
      <c r="V456" s="57"/>
      <c r="W456" s="57"/>
      <c r="X456" s="57"/>
    </row>
    <row r="457" spans="2:24" x14ac:dyDescent="0.2">
      <c r="B457" s="61"/>
      <c r="C457" s="61"/>
      <c r="D457" s="57"/>
      <c r="E457" s="107"/>
      <c r="F457" s="57"/>
      <c r="G457" s="57"/>
      <c r="H457" s="57"/>
      <c r="V457" s="57"/>
      <c r="W457" s="57"/>
      <c r="X457" s="57"/>
    </row>
    <row r="458" spans="2:24" x14ac:dyDescent="0.2">
      <c r="B458" s="61"/>
      <c r="C458" s="61"/>
      <c r="D458" s="57"/>
      <c r="E458" s="107"/>
      <c r="F458" s="57"/>
      <c r="G458" s="57"/>
      <c r="H458" s="57"/>
      <c r="V458" s="57"/>
      <c r="W458" s="57"/>
      <c r="X458" s="57"/>
    </row>
    <row r="459" spans="2:24" x14ac:dyDescent="0.2">
      <c r="B459" s="61"/>
      <c r="C459" s="61"/>
      <c r="D459" s="57"/>
      <c r="E459" s="107"/>
      <c r="F459" s="57"/>
      <c r="G459" s="57"/>
      <c r="H459" s="57"/>
      <c r="V459" s="57"/>
      <c r="W459" s="57"/>
      <c r="X459" s="57"/>
    </row>
    <row r="460" spans="2:24" x14ac:dyDescent="0.2">
      <c r="B460" s="61"/>
      <c r="C460" s="61"/>
      <c r="D460" s="57"/>
      <c r="E460" s="107"/>
      <c r="F460" s="57"/>
      <c r="G460" s="57"/>
      <c r="H460" s="57"/>
      <c r="V460" s="57"/>
      <c r="W460" s="57"/>
      <c r="X460" s="57"/>
    </row>
    <row r="461" spans="2:24" x14ac:dyDescent="0.2">
      <c r="B461" s="61"/>
      <c r="C461" s="61"/>
      <c r="D461" s="57"/>
      <c r="E461" s="107"/>
      <c r="F461" s="57"/>
      <c r="G461" s="57"/>
      <c r="H461" s="57"/>
      <c r="V461" s="57"/>
      <c r="W461" s="57"/>
      <c r="X461" s="57"/>
    </row>
    <row r="462" spans="2:24" x14ac:dyDescent="0.2">
      <c r="B462" s="61"/>
      <c r="C462" s="61"/>
      <c r="D462" s="57"/>
      <c r="E462" s="107"/>
      <c r="F462" s="57"/>
      <c r="G462" s="57"/>
      <c r="H462" s="57"/>
      <c r="V462" s="57"/>
      <c r="W462" s="57"/>
      <c r="X462" s="57"/>
    </row>
    <row r="463" spans="2:24" x14ac:dyDescent="0.2">
      <c r="B463" s="61"/>
      <c r="C463" s="61"/>
      <c r="D463" s="57"/>
      <c r="E463" s="107"/>
      <c r="F463" s="57"/>
      <c r="G463" s="57"/>
      <c r="H463" s="57"/>
      <c r="V463" s="57"/>
      <c r="W463" s="57"/>
      <c r="X463" s="57"/>
    </row>
    <row r="464" spans="2:24" x14ac:dyDescent="0.2">
      <c r="B464" s="61"/>
      <c r="C464" s="61"/>
      <c r="D464" s="57"/>
      <c r="E464" s="107"/>
      <c r="F464" s="57"/>
      <c r="G464" s="57"/>
      <c r="H464" s="57"/>
      <c r="V464" s="57"/>
      <c r="W464" s="57"/>
      <c r="X464" s="57"/>
    </row>
    <row r="465" spans="2:24" x14ac:dyDescent="0.2">
      <c r="B465" s="61"/>
      <c r="C465" s="61"/>
      <c r="D465" s="57"/>
      <c r="E465" s="107"/>
      <c r="F465" s="57"/>
      <c r="G465" s="57"/>
      <c r="H465" s="57"/>
      <c r="V465" s="57"/>
      <c r="W465" s="57"/>
      <c r="X465" s="57"/>
    </row>
    <row r="466" spans="2:24" x14ac:dyDescent="0.2">
      <c r="B466" s="61"/>
      <c r="C466" s="61"/>
      <c r="D466" s="57"/>
      <c r="E466" s="107"/>
      <c r="F466" s="57"/>
      <c r="G466" s="57"/>
      <c r="H466" s="57"/>
      <c r="V466" s="57"/>
      <c r="W466" s="57"/>
      <c r="X466" s="57"/>
    </row>
    <row r="467" spans="2:24" x14ac:dyDescent="0.2">
      <c r="B467" s="61"/>
      <c r="C467" s="61"/>
      <c r="D467" s="57"/>
      <c r="E467" s="107"/>
      <c r="F467" s="57"/>
      <c r="G467" s="57"/>
      <c r="H467" s="57"/>
      <c r="V467" s="57"/>
      <c r="W467" s="57"/>
      <c r="X467" s="57"/>
    </row>
    <row r="468" spans="2:24" x14ac:dyDescent="0.2">
      <c r="B468" s="61"/>
      <c r="C468" s="61"/>
      <c r="D468" s="57"/>
      <c r="E468" s="107"/>
      <c r="F468" s="57"/>
      <c r="G468" s="57"/>
      <c r="H468" s="57"/>
      <c r="V468" s="57"/>
      <c r="W468" s="57"/>
      <c r="X468" s="57"/>
    </row>
    <row r="469" spans="2:24" x14ac:dyDescent="0.2">
      <c r="B469" s="61"/>
      <c r="C469" s="61"/>
      <c r="D469" s="57"/>
      <c r="E469" s="107"/>
      <c r="F469" s="57"/>
      <c r="G469" s="57"/>
      <c r="H469" s="57"/>
      <c r="V469" s="57"/>
      <c r="W469" s="57"/>
      <c r="X469" s="57"/>
    </row>
    <row r="470" spans="2:24" x14ac:dyDescent="0.2">
      <c r="B470" s="61"/>
      <c r="C470" s="61"/>
      <c r="D470" s="57"/>
      <c r="E470" s="107"/>
      <c r="F470" s="57"/>
      <c r="G470" s="57"/>
      <c r="H470" s="57"/>
      <c r="V470" s="57"/>
      <c r="W470" s="57"/>
      <c r="X470" s="57"/>
    </row>
    <row r="471" spans="2:24" x14ac:dyDescent="0.2">
      <c r="B471" s="61"/>
      <c r="C471" s="61"/>
      <c r="D471" s="57"/>
      <c r="E471" s="107"/>
      <c r="F471" s="57"/>
      <c r="G471" s="57"/>
      <c r="H471" s="57"/>
      <c r="V471" s="57"/>
      <c r="W471" s="57"/>
      <c r="X471" s="57"/>
    </row>
    <row r="472" spans="2:24" x14ac:dyDescent="0.2">
      <c r="B472" s="61"/>
      <c r="C472" s="61"/>
      <c r="D472" s="57"/>
      <c r="E472" s="107"/>
      <c r="F472" s="57"/>
      <c r="G472" s="57"/>
      <c r="H472" s="57"/>
      <c r="V472" s="57"/>
      <c r="W472" s="57"/>
      <c r="X472" s="57"/>
    </row>
    <row r="473" spans="2:24" x14ac:dyDescent="0.2">
      <c r="B473" s="61"/>
      <c r="C473" s="61"/>
      <c r="D473" s="57"/>
      <c r="E473" s="107"/>
      <c r="F473" s="57"/>
      <c r="G473" s="57"/>
      <c r="H473" s="57"/>
      <c r="V473" s="57"/>
      <c r="W473" s="57"/>
      <c r="X473" s="57"/>
    </row>
    <row r="474" spans="2:24" x14ac:dyDescent="0.2">
      <c r="B474" s="61"/>
      <c r="C474" s="61"/>
      <c r="D474" s="57"/>
      <c r="E474" s="107"/>
      <c r="F474" s="57"/>
      <c r="G474" s="57"/>
      <c r="H474" s="57"/>
      <c r="V474" s="57"/>
      <c r="W474" s="57"/>
      <c r="X474" s="57"/>
    </row>
    <row r="475" spans="2:24" x14ac:dyDescent="0.2">
      <c r="B475" s="61"/>
      <c r="C475" s="61"/>
      <c r="D475" s="57"/>
      <c r="E475" s="107"/>
      <c r="F475" s="57"/>
      <c r="G475" s="57"/>
      <c r="H475" s="57"/>
      <c r="V475" s="57"/>
      <c r="W475" s="57"/>
      <c r="X475" s="57"/>
    </row>
    <row r="476" spans="2:24" x14ac:dyDescent="0.2">
      <c r="B476" s="61"/>
      <c r="C476" s="61"/>
      <c r="D476" s="57"/>
      <c r="E476" s="107"/>
      <c r="F476" s="57"/>
      <c r="G476" s="57"/>
      <c r="H476" s="57"/>
      <c r="V476" s="57"/>
      <c r="W476" s="57"/>
      <c r="X476" s="57"/>
    </row>
    <row r="477" spans="2:24" x14ac:dyDescent="0.2">
      <c r="B477" s="61"/>
      <c r="C477" s="61"/>
      <c r="D477" s="57"/>
      <c r="E477" s="107"/>
      <c r="F477" s="57"/>
      <c r="G477" s="57"/>
      <c r="H477" s="57"/>
      <c r="V477" s="57"/>
      <c r="W477" s="57"/>
      <c r="X477" s="57"/>
    </row>
    <row r="478" spans="2:24" x14ac:dyDescent="0.2">
      <c r="B478" s="61"/>
      <c r="C478" s="61"/>
      <c r="D478" s="57"/>
      <c r="E478" s="107"/>
      <c r="F478" s="57"/>
      <c r="G478" s="57"/>
      <c r="H478" s="57"/>
      <c r="V478" s="57"/>
      <c r="W478" s="57"/>
      <c r="X478" s="57"/>
    </row>
    <row r="479" spans="2:24" x14ac:dyDescent="0.2">
      <c r="B479" s="61"/>
      <c r="C479" s="61"/>
      <c r="D479" s="57"/>
      <c r="E479" s="107"/>
      <c r="F479" s="57"/>
      <c r="G479" s="57"/>
      <c r="H479" s="57"/>
      <c r="V479" s="57"/>
      <c r="W479" s="57"/>
      <c r="X479" s="57"/>
    </row>
    <row r="480" spans="2:24" x14ac:dyDescent="0.2">
      <c r="B480" s="61"/>
      <c r="C480" s="61"/>
      <c r="D480" s="57"/>
      <c r="E480" s="107"/>
      <c r="F480" s="57"/>
      <c r="G480" s="57"/>
      <c r="H480" s="57"/>
      <c r="V480" s="57"/>
      <c r="W480" s="57"/>
      <c r="X480" s="57"/>
    </row>
    <row r="481" spans="2:24" x14ac:dyDescent="0.2">
      <c r="B481" s="61"/>
      <c r="C481" s="61"/>
      <c r="D481" s="57"/>
      <c r="E481" s="107"/>
      <c r="F481" s="57"/>
      <c r="G481" s="57"/>
      <c r="H481" s="57"/>
      <c r="V481" s="57"/>
      <c r="W481" s="57"/>
      <c r="X481" s="57"/>
    </row>
    <row r="482" spans="2:24" x14ac:dyDescent="0.2">
      <c r="B482" s="61"/>
      <c r="C482" s="61"/>
      <c r="D482" s="57"/>
      <c r="E482" s="107"/>
      <c r="F482" s="57"/>
      <c r="G482" s="57"/>
      <c r="H482" s="57"/>
      <c r="V482" s="57"/>
      <c r="W482" s="57"/>
      <c r="X482" s="57"/>
    </row>
    <row r="483" spans="2:24" x14ac:dyDescent="0.2">
      <c r="B483" s="61"/>
      <c r="C483" s="61"/>
      <c r="D483" s="57"/>
      <c r="E483" s="107"/>
      <c r="F483" s="57"/>
      <c r="G483" s="57"/>
      <c r="H483" s="57"/>
      <c r="V483" s="57"/>
      <c r="W483" s="57"/>
      <c r="X483" s="57"/>
    </row>
    <row r="484" spans="2:24" x14ac:dyDescent="0.2">
      <c r="B484" s="61"/>
      <c r="C484" s="61"/>
      <c r="D484" s="57"/>
      <c r="E484" s="107"/>
      <c r="F484" s="57"/>
      <c r="G484" s="57"/>
      <c r="H484" s="57"/>
      <c r="V484" s="57"/>
      <c r="W484" s="57"/>
      <c r="X484" s="57"/>
    </row>
    <row r="485" spans="2:24" x14ac:dyDescent="0.2">
      <c r="B485" s="61"/>
      <c r="C485" s="61"/>
      <c r="D485" s="57"/>
      <c r="E485" s="107"/>
      <c r="F485" s="57"/>
      <c r="G485" s="57"/>
      <c r="H485" s="57"/>
      <c r="V485" s="57"/>
      <c r="W485" s="57"/>
      <c r="X485" s="57"/>
    </row>
    <row r="486" spans="2:24" x14ac:dyDescent="0.2">
      <c r="B486" s="61"/>
      <c r="C486" s="61"/>
      <c r="D486" s="57"/>
      <c r="E486" s="107"/>
      <c r="F486" s="57"/>
      <c r="G486" s="57"/>
      <c r="H486" s="57"/>
      <c r="V486" s="57"/>
      <c r="W486" s="57"/>
      <c r="X486" s="57"/>
    </row>
    <row r="487" spans="2:24" x14ac:dyDescent="0.2">
      <c r="B487" s="61"/>
      <c r="C487" s="61"/>
      <c r="D487" s="57"/>
      <c r="E487" s="107"/>
      <c r="F487" s="57"/>
      <c r="G487" s="57"/>
      <c r="H487" s="57"/>
      <c r="V487" s="57"/>
      <c r="W487" s="57"/>
      <c r="X487" s="57"/>
    </row>
    <row r="488" spans="2:24" x14ac:dyDescent="0.2">
      <c r="B488" s="61"/>
      <c r="C488" s="61"/>
      <c r="D488" s="57"/>
      <c r="E488" s="107"/>
      <c r="F488" s="57"/>
      <c r="G488" s="57"/>
      <c r="H488" s="57"/>
      <c r="V488" s="57"/>
      <c r="W488" s="57"/>
      <c r="X488" s="57"/>
    </row>
    <row r="489" spans="2:24" x14ac:dyDescent="0.2">
      <c r="B489" s="61"/>
      <c r="C489" s="61"/>
      <c r="D489" s="57"/>
      <c r="E489" s="107"/>
      <c r="F489" s="57"/>
      <c r="G489" s="57"/>
      <c r="H489" s="57"/>
      <c r="V489" s="57"/>
      <c r="W489" s="57"/>
      <c r="X489" s="57"/>
    </row>
    <row r="490" spans="2:24" x14ac:dyDescent="0.2">
      <c r="B490" s="61"/>
      <c r="C490" s="61"/>
      <c r="D490" s="57"/>
      <c r="E490" s="107"/>
      <c r="F490" s="57"/>
      <c r="G490" s="57"/>
      <c r="H490" s="57"/>
      <c r="V490" s="57"/>
      <c r="W490" s="57"/>
      <c r="X490" s="57"/>
    </row>
    <row r="491" spans="2:24" x14ac:dyDescent="0.2">
      <c r="B491" s="61"/>
      <c r="C491" s="61"/>
      <c r="D491" s="57"/>
      <c r="E491" s="107"/>
      <c r="F491" s="57"/>
      <c r="G491" s="57"/>
      <c r="H491" s="57"/>
      <c r="V491" s="57"/>
      <c r="W491" s="57"/>
      <c r="X491" s="57"/>
    </row>
    <row r="492" spans="2:24" x14ac:dyDescent="0.2">
      <c r="B492" s="61"/>
      <c r="C492" s="61"/>
      <c r="D492" s="57"/>
      <c r="E492" s="107"/>
      <c r="F492" s="57"/>
      <c r="G492" s="57"/>
      <c r="H492" s="57"/>
      <c r="V492" s="57"/>
      <c r="W492" s="57"/>
      <c r="X492" s="57"/>
    </row>
    <row r="493" spans="2:24" x14ac:dyDescent="0.2">
      <c r="B493" s="61"/>
      <c r="C493" s="61"/>
      <c r="D493" s="57"/>
      <c r="E493" s="107"/>
      <c r="F493" s="57"/>
      <c r="G493" s="57"/>
      <c r="H493" s="57"/>
      <c r="V493" s="57"/>
      <c r="W493" s="57"/>
      <c r="X493" s="57"/>
    </row>
    <row r="494" spans="2:24" x14ac:dyDescent="0.2">
      <c r="B494" s="61"/>
      <c r="C494" s="61"/>
      <c r="D494" s="57"/>
      <c r="E494" s="107"/>
      <c r="F494" s="57"/>
      <c r="G494" s="57"/>
      <c r="H494" s="57"/>
      <c r="V494" s="57"/>
      <c r="W494" s="57"/>
      <c r="X494" s="57"/>
    </row>
    <row r="495" spans="2:24" x14ac:dyDescent="0.2">
      <c r="B495" s="61"/>
      <c r="C495" s="61"/>
      <c r="D495" s="57"/>
      <c r="E495" s="107"/>
      <c r="F495" s="57"/>
      <c r="G495" s="57"/>
      <c r="H495" s="57"/>
      <c r="V495" s="57"/>
      <c r="W495" s="57"/>
      <c r="X495" s="57"/>
    </row>
    <row r="496" spans="2:24" x14ac:dyDescent="0.2">
      <c r="B496" s="61"/>
      <c r="C496" s="61"/>
      <c r="D496" s="57"/>
      <c r="E496" s="107"/>
      <c r="F496" s="57"/>
      <c r="G496" s="57"/>
      <c r="H496" s="57"/>
      <c r="V496" s="57"/>
      <c r="W496" s="57"/>
      <c r="X496" s="57"/>
    </row>
    <row r="497" spans="2:24" x14ac:dyDescent="0.2">
      <c r="B497" s="61"/>
      <c r="C497" s="61"/>
      <c r="D497" s="57"/>
      <c r="E497" s="107"/>
      <c r="F497" s="57"/>
      <c r="G497" s="57"/>
      <c r="H497" s="57"/>
      <c r="V497" s="57"/>
      <c r="W497" s="57"/>
      <c r="X497" s="57"/>
    </row>
    <row r="498" spans="2:24" x14ac:dyDescent="0.2">
      <c r="B498" s="61"/>
      <c r="C498" s="61"/>
      <c r="D498" s="57"/>
      <c r="E498" s="107"/>
      <c r="F498" s="57"/>
      <c r="G498" s="57"/>
      <c r="H498" s="57"/>
      <c r="V498" s="57"/>
      <c r="W498" s="57"/>
      <c r="X498" s="57"/>
    </row>
    <row r="499" spans="2:24" x14ac:dyDescent="0.2">
      <c r="B499" s="61"/>
      <c r="C499" s="61"/>
      <c r="D499" s="57"/>
      <c r="E499" s="107"/>
      <c r="F499" s="57"/>
      <c r="G499" s="57"/>
      <c r="H499" s="57"/>
      <c r="V499" s="57"/>
      <c r="W499" s="57"/>
      <c r="X499" s="57"/>
    </row>
    <row r="500" spans="2:24" x14ac:dyDescent="0.2">
      <c r="B500" s="61"/>
      <c r="C500" s="61"/>
      <c r="D500" s="57"/>
      <c r="E500" s="107"/>
      <c r="F500" s="57"/>
      <c r="G500" s="57"/>
      <c r="H500" s="57"/>
      <c r="V500" s="57"/>
      <c r="W500" s="57"/>
      <c r="X500" s="57"/>
    </row>
    <row r="501" spans="2:24" x14ac:dyDescent="0.2">
      <c r="B501" s="61"/>
      <c r="C501" s="61"/>
      <c r="D501" s="57"/>
      <c r="E501" s="107"/>
      <c r="F501" s="57"/>
      <c r="G501" s="57"/>
      <c r="H501" s="57"/>
      <c r="V501" s="57"/>
      <c r="W501" s="57"/>
      <c r="X501" s="57"/>
    </row>
    <row r="502" spans="2:24" x14ac:dyDescent="0.2">
      <c r="B502" s="61"/>
      <c r="C502" s="61"/>
      <c r="D502" s="57"/>
      <c r="E502" s="107"/>
      <c r="F502" s="57"/>
      <c r="G502" s="57"/>
      <c r="H502" s="57"/>
      <c r="V502" s="57"/>
      <c r="W502" s="57"/>
      <c r="X502" s="57"/>
    </row>
    <row r="503" spans="2:24" x14ac:dyDescent="0.2">
      <c r="B503" s="61"/>
      <c r="C503" s="61"/>
      <c r="D503" s="57"/>
      <c r="E503" s="107"/>
      <c r="F503" s="57"/>
      <c r="G503" s="57"/>
      <c r="H503" s="57"/>
      <c r="V503" s="57"/>
      <c r="W503" s="57"/>
      <c r="X503" s="57"/>
    </row>
    <row r="504" spans="2:24" x14ac:dyDescent="0.2">
      <c r="B504" s="61"/>
      <c r="C504" s="61"/>
      <c r="D504" s="57"/>
      <c r="E504" s="107"/>
      <c r="F504" s="57"/>
      <c r="G504" s="57"/>
      <c r="H504" s="57"/>
      <c r="V504" s="57"/>
      <c r="W504" s="57"/>
      <c r="X504" s="57"/>
    </row>
    <row r="505" spans="2:24" x14ac:dyDescent="0.2">
      <c r="B505" s="61"/>
      <c r="C505" s="61"/>
      <c r="D505" s="57"/>
      <c r="E505" s="107"/>
      <c r="F505" s="57"/>
      <c r="G505" s="57"/>
      <c r="H505" s="57"/>
      <c r="V505" s="57"/>
      <c r="W505" s="57"/>
      <c r="X505" s="57"/>
    </row>
    <row r="506" spans="2:24" x14ac:dyDescent="0.2">
      <c r="B506" s="61"/>
      <c r="C506" s="61"/>
      <c r="D506" s="57"/>
      <c r="E506" s="107"/>
      <c r="F506" s="57"/>
      <c r="G506" s="57"/>
      <c r="H506" s="57"/>
      <c r="V506" s="57"/>
      <c r="W506" s="57"/>
      <c r="X506" s="57"/>
    </row>
    <row r="507" spans="2:24" x14ac:dyDescent="0.2">
      <c r="B507" s="61"/>
      <c r="C507" s="61"/>
      <c r="D507" s="57"/>
      <c r="E507" s="107"/>
      <c r="F507" s="57"/>
      <c r="G507" s="57"/>
      <c r="H507" s="57"/>
      <c r="V507" s="57"/>
      <c r="W507" s="57"/>
      <c r="X507" s="57"/>
    </row>
    <row r="508" spans="2:24" x14ac:dyDescent="0.2">
      <c r="B508" s="61"/>
      <c r="C508" s="61"/>
      <c r="D508" s="57"/>
      <c r="E508" s="107"/>
      <c r="F508" s="57"/>
      <c r="G508" s="57"/>
      <c r="H508" s="57"/>
      <c r="V508" s="57"/>
      <c r="W508" s="57"/>
      <c r="X508" s="57"/>
    </row>
    <row r="509" spans="2:24" x14ac:dyDescent="0.2">
      <c r="B509" s="61"/>
      <c r="C509" s="61"/>
      <c r="D509" s="57"/>
      <c r="E509" s="107"/>
      <c r="F509" s="57"/>
      <c r="G509" s="57"/>
      <c r="H509" s="57"/>
      <c r="V509" s="57"/>
      <c r="W509" s="57"/>
      <c r="X509" s="57"/>
    </row>
    <row r="510" spans="2:24" x14ac:dyDescent="0.2">
      <c r="B510" s="61"/>
      <c r="C510" s="61"/>
      <c r="D510" s="57"/>
      <c r="E510" s="107"/>
      <c r="F510" s="57"/>
      <c r="G510" s="57"/>
      <c r="H510" s="57"/>
      <c r="V510" s="57"/>
      <c r="W510" s="57"/>
      <c r="X510" s="57"/>
    </row>
    <row r="511" spans="2:24" x14ac:dyDescent="0.2">
      <c r="B511" s="61"/>
      <c r="C511" s="61"/>
      <c r="D511" s="57"/>
      <c r="E511" s="107"/>
      <c r="F511" s="57"/>
      <c r="G511" s="57"/>
      <c r="H511" s="57"/>
      <c r="V511" s="57"/>
      <c r="W511" s="57"/>
      <c r="X511" s="57"/>
    </row>
    <row r="512" spans="2:24" x14ac:dyDescent="0.2">
      <c r="B512" s="61"/>
      <c r="C512" s="61"/>
      <c r="D512" s="57"/>
      <c r="E512" s="107"/>
      <c r="F512" s="57"/>
      <c r="G512" s="57"/>
      <c r="H512" s="57"/>
      <c r="V512" s="57"/>
      <c r="W512" s="57"/>
      <c r="X512" s="57"/>
    </row>
    <row r="513" spans="2:24" x14ac:dyDescent="0.2">
      <c r="B513" s="61"/>
      <c r="C513" s="61"/>
      <c r="D513" s="57"/>
      <c r="E513" s="107"/>
      <c r="F513" s="57"/>
      <c r="G513" s="57"/>
      <c r="H513" s="57"/>
      <c r="V513" s="57"/>
      <c r="W513" s="57"/>
      <c r="X513" s="57"/>
    </row>
    <row r="514" spans="2:24" x14ac:dyDescent="0.2">
      <c r="B514" s="61"/>
      <c r="C514" s="61"/>
      <c r="D514" s="57"/>
      <c r="E514" s="107"/>
      <c r="F514" s="57"/>
      <c r="G514" s="57"/>
      <c r="H514" s="57"/>
      <c r="V514" s="57"/>
      <c r="W514" s="57"/>
      <c r="X514" s="57"/>
    </row>
    <row r="515" spans="2:24" x14ac:dyDescent="0.2">
      <c r="B515" s="61"/>
      <c r="C515" s="61"/>
      <c r="D515" s="57"/>
      <c r="E515" s="107"/>
      <c r="F515" s="57"/>
      <c r="G515" s="57"/>
      <c r="H515" s="57"/>
      <c r="V515" s="57"/>
      <c r="W515" s="57"/>
      <c r="X515" s="57"/>
    </row>
    <row r="516" spans="2:24" x14ac:dyDescent="0.2">
      <c r="B516" s="61"/>
      <c r="C516" s="61"/>
      <c r="D516" s="57"/>
      <c r="E516" s="107"/>
      <c r="F516" s="57"/>
      <c r="G516" s="57"/>
      <c r="H516" s="57"/>
      <c r="V516" s="57"/>
      <c r="W516" s="57"/>
      <c r="X516" s="57"/>
    </row>
    <row r="517" spans="2:24" x14ac:dyDescent="0.2">
      <c r="B517" s="61"/>
      <c r="C517" s="61"/>
      <c r="D517" s="57"/>
      <c r="E517" s="107"/>
      <c r="F517" s="57"/>
      <c r="G517" s="57"/>
      <c r="H517" s="57"/>
      <c r="V517" s="57"/>
      <c r="W517" s="57"/>
      <c r="X517" s="57"/>
    </row>
    <row r="518" spans="2:24" x14ac:dyDescent="0.2">
      <c r="B518" s="61"/>
      <c r="C518" s="61"/>
      <c r="D518" s="57"/>
      <c r="E518" s="107"/>
      <c r="F518" s="57"/>
      <c r="G518" s="57"/>
      <c r="H518" s="57"/>
      <c r="V518" s="57"/>
      <c r="W518" s="57"/>
      <c r="X518" s="57"/>
    </row>
    <row r="519" spans="2:24" x14ac:dyDescent="0.2">
      <c r="B519" s="61"/>
      <c r="C519" s="61"/>
      <c r="D519" s="57"/>
      <c r="E519" s="107"/>
      <c r="F519" s="57"/>
      <c r="G519" s="57"/>
      <c r="H519" s="57"/>
      <c r="V519" s="57"/>
      <c r="W519" s="57"/>
      <c r="X519" s="57"/>
    </row>
    <row r="520" spans="2:24" x14ac:dyDescent="0.2">
      <c r="B520" s="61"/>
      <c r="C520" s="61"/>
      <c r="D520" s="57"/>
      <c r="E520" s="107"/>
      <c r="F520" s="57"/>
      <c r="G520" s="57"/>
      <c r="H520" s="57"/>
      <c r="V520" s="57"/>
      <c r="W520" s="57"/>
      <c r="X520" s="57"/>
    </row>
    <row r="521" spans="2:24" x14ac:dyDescent="0.2">
      <c r="B521" s="61"/>
      <c r="C521" s="61"/>
      <c r="D521" s="57"/>
      <c r="E521" s="107"/>
      <c r="F521" s="57"/>
      <c r="G521" s="57"/>
      <c r="H521" s="57"/>
      <c r="V521" s="57"/>
      <c r="W521" s="57"/>
      <c r="X521" s="57"/>
    </row>
    <row r="522" spans="2:24" x14ac:dyDescent="0.2">
      <c r="B522" s="61"/>
      <c r="C522" s="61"/>
      <c r="D522" s="57"/>
      <c r="E522" s="107"/>
      <c r="F522" s="57"/>
      <c r="G522" s="57"/>
      <c r="H522" s="57"/>
      <c r="V522" s="57"/>
      <c r="W522" s="57"/>
      <c r="X522" s="57"/>
    </row>
    <row r="523" spans="2:24" x14ac:dyDescent="0.2">
      <c r="B523" s="61"/>
      <c r="C523" s="61"/>
      <c r="D523" s="61"/>
      <c r="E523" s="114"/>
      <c r="F523" s="61"/>
      <c r="G523" s="61"/>
      <c r="H523" s="61"/>
      <c r="V523" s="61"/>
      <c r="W523" s="61"/>
      <c r="X523" s="61"/>
    </row>
    <row r="524" spans="2:24" x14ac:dyDescent="0.2">
      <c r="B524" s="61"/>
      <c r="C524" s="61"/>
      <c r="D524" s="61"/>
      <c r="E524" s="114"/>
      <c r="F524" s="61"/>
      <c r="G524" s="61"/>
      <c r="H524" s="61"/>
      <c r="V524" s="61"/>
      <c r="W524" s="61"/>
      <c r="X524" s="61"/>
    </row>
    <row r="525" spans="2:24" x14ac:dyDescent="0.2">
      <c r="B525" s="61"/>
      <c r="C525" s="61"/>
      <c r="D525" s="61"/>
      <c r="E525" s="114"/>
      <c r="F525" s="61"/>
      <c r="G525" s="61"/>
      <c r="H525" s="61"/>
      <c r="V525" s="61"/>
      <c r="W525" s="61"/>
      <c r="X525" s="61"/>
    </row>
    <row r="526" spans="2:24" x14ac:dyDescent="0.2">
      <c r="B526" s="61"/>
      <c r="C526" s="61"/>
      <c r="D526" s="61"/>
      <c r="E526" s="114"/>
      <c r="F526" s="61"/>
      <c r="G526" s="61"/>
      <c r="H526" s="61"/>
      <c r="V526" s="61"/>
      <c r="W526" s="61"/>
      <c r="X526" s="61"/>
    </row>
    <row r="527" spans="2:24" x14ac:dyDescent="0.2">
      <c r="B527" s="61"/>
      <c r="C527" s="61"/>
      <c r="D527" s="61"/>
      <c r="E527" s="114"/>
      <c r="F527" s="61"/>
      <c r="G527" s="61"/>
      <c r="H527" s="61"/>
      <c r="V527" s="61"/>
      <c r="W527" s="61"/>
      <c r="X527" s="61"/>
    </row>
    <row r="528" spans="2:24" x14ac:dyDescent="0.2">
      <c r="B528" s="61"/>
      <c r="C528" s="61"/>
      <c r="D528" s="61"/>
      <c r="E528" s="114"/>
      <c r="F528" s="61"/>
      <c r="G528" s="61"/>
      <c r="H528" s="61"/>
      <c r="V528" s="61"/>
      <c r="W528" s="61"/>
      <c r="X528" s="61"/>
    </row>
  </sheetData>
  <phoneticPr fontId="17" type="noConversion"/>
  <conditionalFormatting sqref="E102:E103">
    <cfRule type="expression" dxfId="150" priority="2" stopIfTrue="1">
      <formula>TYPE&lt;&gt;PREV_TYPE</formula>
    </cfRule>
    <cfRule type="expression" dxfId="149" priority="3" stopIfTrue="1">
      <formula>MAIN_GROUP&lt;&gt;PREV_MAIN_GROUP</formula>
    </cfRule>
    <cfRule type="expression" dxfId="148" priority="4" stopIfTrue="1">
      <formula>COUNTIF(F102:U102,"M")&gt;1</formula>
    </cfRule>
  </conditionalFormatting>
  <conditionalFormatting sqref="F102:AK103">
    <cfRule type="expression" dxfId="147" priority="5" stopIfTrue="1">
      <formula>TYPE&lt;&gt;PREV_TYPE</formula>
    </cfRule>
    <cfRule type="expression" dxfId="146" priority="6" stopIfTrue="1">
      <formula>MAIN_GROUP&lt;&gt;PREV_MAIN_GROUP</formula>
    </cfRule>
    <cfRule type="cellIs" dxfId="145" priority="7" stopIfTrue="1" operator="equal">
      <formula>"M"</formula>
    </cfRule>
  </conditionalFormatting>
  <conditionalFormatting sqref="F6:AK101 F4:AK4">
    <cfRule type="expression" dxfId="144" priority="8" stopIfTrue="1">
      <formula>MOD(COLUMN(),2)=0</formula>
    </cfRule>
  </conditionalFormatting>
  <conditionalFormatting sqref="B7:D101">
    <cfRule type="expression" dxfId="143" priority="9" stopIfTrue="1">
      <formula>AND($AM7=1)</formula>
    </cfRule>
    <cfRule type="expression" dxfId="142" priority="10" stopIfTrue="1">
      <formula>AND($AM7=2)</formula>
    </cfRule>
  </conditionalFormatting>
  <conditionalFormatting sqref="F4:AK4">
    <cfRule type="expression" dxfId="141" priority="1" stopIfTrue="1">
      <formula>MOD(COLUMN(),2)=0</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E30" sqref="E30"/>
      <selection pane="bottomLeft" activeCell="F7" sqref="F7"/>
    </sheetView>
  </sheetViews>
  <sheetFormatPr defaultRowHeight="12.75" x14ac:dyDescent="0.2"/>
  <cols>
    <col min="1" max="1" width="2.5703125" customWidth="1"/>
    <col min="2" max="3" width="2.42578125" customWidth="1"/>
    <col min="4" max="4" width="43.42578125" customWidth="1"/>
    <col min="5" max="5" width="3.42578125" style="105" customWidth="1"/>
    <col min="6" max="37" width="4.28515625" customWidth="1"/>
  </cols>
  <sheetData>
    <row r="1" spans="1:39" s="188" customFormat="1" ht="23.25" x14ac:dyDescent="0.35">
      <c r="A1" s="533" t="s">
        <v>336</v>
      </c>
      <c r="B1" s="187" t="s">
        <v>66</v>
      </c>
      <c r="C1" s="187"/>
      <c r="E1" s="191"/>
      <c r="H1" s="192" t="s">
        <v>164</v>
      </c>
    </row>
    <row r="2" spans="1:39" ht="5.45" customHeight="1" x14ac:dyDescent="0.2"/>
    <row r="3" spans="1:39" ht="15.75" thickBot="1" x14ac:dyDescent="0.3">
      <c r="D3" s="9" t="str">
        <f>CONCATENATE("Versio ",Pääsivu!D6)</f>
        <v>Versio 0.9</v>
      </c>
      <c r="F3" s="52"/>
      <c r="G3" s="52"/>
      <c r="V3" s="52"/>
      <c r="W3" s="52"/>
    </row>
    <row r="4" spans="1:39" ht="69.95" customHeight="1" thickBot="1" x14ac:dyDescent="0.25">
      <c r="D4" s="52">
        <f>Pääsivu!D7</f>
        <v>42443</v>
      </c>
      <c r="E4" s="106"/>
      <c r="F4" s="99" t="str">
        <f>IF(Prosessilista!D6="","",Prosessilista!D6)</f>
        <v/>
      </c>
      <c r="G4" s="100" t="str">
        <f>IF(Prosessilista!D7="","",Prosessilista!D7)</f>
        <v/>
      </c>
      <c r="H4" s="100" t="str">
        <f>IF(Prosessilista!D8="","",Prosessilista!D8)</f>
        <v>&lt;Prosessi&gt;</v>
      </c>
      <c r="I4" s="100" t="str">
        <f>IF(Prosessilista!D9="","",Prosessilista!D9)</f>
        <v>&lt;Prosessi&gt;</v>
      </c>
      <c r="J4" s="100" t="str">
        <f>IF(Prosessilista!D10="","",Prosessilista!D10)</f>
        <v>&lt;Prosessi&gt;</v>
      </c>
      <c r="K4" s="100" t="str">
        <f>IF(Prosessilista!D11="","",Prosessilista!D11)</f>
        <v>&lt;Prosessi&gt;</v>
      </c>
      <c r="L4" s="100" t="str">
        <f>IF(Prosessilista!D12="","",Prosessilista!D12)</f>
        <v/>
      </c>
      <c r="M4" s="100" t="str">
        <f>IF(Prosessilista!D13="","",Prosessilista!D13)</f>
        <v/>
      </c>
      <c r="N4" s="100" t="str">
        <f>IF(Prosessilista!D14="","",Prosessilista!D14)</f>
        <v/>
      </c>
      <c r="O4" s="100" t="str">
        <f>IF(Prosessilista!D15="","",Prosessilista!D15)</f>
        <v/>
      </c>
      <c r="P4" s="100" t="str">
        <f>IF(Prosessilista!D16="","",Prosessilista!D16)</f>
        <v/>
      </c>
      <c r="Q4" s="100" t="str">
        <f>IF(Prosessilista!D17="","",Prosessilista!D17)</f>
        <v/>
      </c>
      <c r="R4" s="100" t="str">
        <f>IF(Prosessilista!D18="","",Prosessilista!D18)</f>
        <v/>
      </c>
      <c r="S4" s="100" t="str">
        <f>IF(Prosessilista!D19="","",Prosessilista!D19)</f>
        <v/>
      </c>
      <c r="T4" s="100" t="str">
        <f>IF(Prosessilista!D20="","",Prosessilista!D20)</f>
        <v/>
      </c>
      <c r="U4" s="100" t="str">
        <f>IF(Prosessilista!D21="","",Prosessilista!D21)</f>
        <v/>
      </c>
      <c r="V4" s="100" t="str">
        <f>IF(Prosessilista!D22="","",Prosessilista!D22)</f>
        <v/>
      </c>
      <c r="W4" s="100" t="str">
        <f>IF(Prosessilista!D23="","",Prosessilista!D23)</f>
        <v/>
      </c>
      <c r="X4" s="100" t="str">
        <f>IF(Prosessilista!D24="","",Prosessilista!D24)</f>
        <v/>
      </c>
      <c r="Y4" s="100" t="str">
        <f>IF(Prosessilista!D26="","",Prosessilista!D26)</f>
        <v/>
      </c>
      <c r="Z4" s="100" t="str">
        <f>IF(Prosessilista!D27="","",Prosessilista!D27)</f>
        <v/>
      </c>
      <c r="AA4" s="100" t="str">
        <f>IF(Prosessilista!D28="","",Prosessilista!D28)</f>
        <v/>
      </c>
      <c r="AB4" s="100" t="str">
        <f>IF(Prosessilista!D29="","",Prosessilista!D29)</f>
        <v/>
      </c>
      <c r="AC4" s="100" t="str">
        <f>IF(Prosessilista!D30="","",Prosessilista!D30)</f>
        <v/>
      </c>
      <c r="AD4" s="100" t="str">
        <f>IF(Prosessilista!D31="","",Prosessilista!D31)</f>
        <v/>
      </c>
      <c r="AE4" s="100" t="str">
        <f>IF(Prosessilista!D32="","",Prosessilista!D32)</f>
        <v/>
      </c>
      <c r="AF4" s="100" t="str">
        <f>IF(Prosessilista!D33="","",Prosessilista!D33)</f>
        <v/>
      </c>
      <c r="AG4" s="100" t="str">
        <f>IF(Prosessilista!D34="","",Prosessilista!D34)</f>
        <v/>
      </c>
      <c r="AH4" s="100" t="str">
        <f>IF(Prosessilista!D35="","",Prosessilista!D35)</f>
        <v/>
      </c>
      <c r="AI4" s="100" t="str">
        <f>IF(Prosessilista!D36="","",Prosessilista!D36)</f>
        <v/>
      </c>
      <c r="AJ4" s="100" t="str">
        <f>IF(Prosessilista!D37="","",Prosessilista!D37)</f>
        <v/>
      </c>
      <c r="AK4" s="101" t="str">
        <f>IF(Prosessilista!D38="","",Prosessilista!D38)</f>
        <v/>
      </c>
    </row>
    <row r="5" spans="1:39" ht="6" customHeight="1" thickBot="1" x14ac:dyDescent="0.25">
      <c r="B5" s="77"/>
      <c r="C5" s="77"/>
      <c r="D5" s="33"/>
      <c r="E5" s="107"/>
      <c r="F5" s="57"/>
      <c r="G5" s="57"/>
      <c r="H5" s="57"/>
      <c r="V5" s="57"/>
      <c r="W5" s="57"/>
      <c r="X5" s="57"/>
    </row>
    <row r="6" spans="1:39" ht="13.5" thickBot="1" x14ac:dyDescent="0.25">
      <c r="B6" s="78"/>
      <c r="C6" s="78"/>
      <c r="D6" s="78"/>
      <c r="E6" s="108"/>
      <c r="F6" s="102">
        <f t="shared" ref="F6:AK6" si="0">COUNTA(F7:F165)</f>
        <v>0</v>
      </c>
      <c r="G6" s="103">
        <f t="shared" si="0"/>
        <v>0</v>
      </c>
      <c r="H6" s="103">
        <f t="shared" si="0"/>
        <v>0</v>
      </c>
      <c r="I6" s="103">
        <f t="shared" si="0"/>
        <v>0</v>
      </c>
      <c r="J6" s="103">
        <f t="shared" si="0"/>
        <v>0</v>
      </c>
      <c r="K6" s="103">
        <f t="shared" si="0"/>
        <v>0</v>
      </c>
      <c r="L6" s="103">
        <f t="shared" si="0"/>
        <v>0</v>
      </c>
      <c r="M6" s="103">
        <f t="shared" si="0"/>
        <v>0</v>
      </c>
      <c r="N6" s="103">
        <f t="shared" si="0"/>
        <v>0</v>
      </c>
      <c r="O6" s="103">
        <f t="shared" si="0"/>
        <v>0</v>
      </c>
      <c r="P6" s="103">
        <f t="shared" si="0"/>
        <v>0</v>
      </c>
      <c r="Q6" s="103">
        <f t="shared" si="0"/>
        <v>0</v>
      </c>
      <c r="R6" s="103">
        <f t="shared" si="0"/>
        <v>0</v>
      </c>
      <c r="S6" s="103">
        <f t="shared" si="0"/>
        <v>0</v>
      </c>
      <c r="T6" s="103">
        <f t="shared" si="0"/>
        <v>0</v>
      </c>
      <c r="U6" s="103">
        <f t="shared" si="0"/>
        <v>0</v>
      </c>
      <c r="V6" s="103">
        <f t="shared" si="0"/>
        <v>0</v>
      </c>
      <c r="W6" s="103">
        <f t="shared" si="0"/>
        <v>0</v>
      </c>
      <c r="X6" s="103">
        <f t="shared" si="0"/>
        <v>0</v>
      </c>
      <c r="Y6" s="103">
        <f t="shared" si="0"/>
        <v>0</v>
      </c>
      <c r="Z6" s="103">
        <f t="shared" si="0"/>
        <v>0</v>
      </c>
      <c r="AA6" s="103">
        <f t="shared" si="0"/>
        <v>0</v>
      </c>
      <c r="AB6" s="103">
        <f t="shared" si="0"/>
        <v>0</v>
      </c>
      <c r="AC6" s="103">
        <f t="shared" si="0"/>
        <v>0</v>
      </c>
      <c r="AD6" s="103">
        <f t="shared" si="0"/>
        <v>0</v>
      </c>
      <c r="AE6" s="103">
        <f t="shared" si="0"/>
        <v>0</v>
      </c>
      <c r="AF6" s="103">
        <f t="shared" si="0"/>
        <v>0</v>
      </c>
      <c r="AG6" s="103">
        <f t="shared" si="0"/>
        <v>0</v>
      </c>
      <c r="AH6" s="103">
        <f t="shared" si="0"/>
        <v>0</v>
      </c>
      <c r="AI6" s="103">
        <f t="shared" si="0"/>
        <v>0</v>
      </c>
      <c r="AJ6" s="103">
        <f t="shared" si="0"/>
        <v>0</v>
      </c>
      <c r="AK6" s="104">
        <f t="shared" si="0"/>
        <v>0</v>
      </c>
    </row>
    <row r="7" spans="1:39" ht="13.5" x14ac:dyDescent="0.25">
      <c r="B7" s="85"/>
      <c r="C7" s="86"/>
      <c r="D7" s="87" t="str">
        <f>IF('Loogiset tietojärjestelmäpalv.'!D6="","",'Loogiset tietojärjestelmäpalv.'!D6)</f>
        <v/>
      </c>
      <c r="E7" s="109">
        <f t="shared" ref="E7:E18" si="1">COUNTA(F7:U7)</f>
        <v>0</v>
      </c>
      <c r="F7" s="88"/>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M7" s="54">
        <f t="shared" ref="AM7:AM38" si="2">IF(B7&lt;&gt;"",1,IF(C7&lt;&gt;"",2,IF(D7&lt;&gt;"",3,0)))</f>
        <v>0</v>
      </c>
    </row>
    <row r="8" spans="1:39" ht="13.5" x14ac:dyDescent="0.25">
      <c r="B8" s="91"/>
      <c r="C8" s="75"/>
      <c r="D8" s="80" t="str">
        <f>IF('Loogiset tietojärjestelmäpalv.'!D7="","",'Loogiset tietojärjestelmäpalv.'!D7)</f>
        <v/>
      </c>
      <c r="E8" s="110">
        <f t="shared" si="1"/>
        <v>0</v>
      </c>
      <c r="F8" s="83"/>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92"/>
      <c r="AM8" s="54">
        <f t="shared" si="2"/>
        <v>0</v>
      </c>
    </row>
    <row r="9" spans="1:39" ht="13.5" x14ac:dyDescent="0.25">
      <c r="B9" s="91"/>
      <c r="C9" s="75"/>
      <c r="D9" s="80" t="str">
        <f>IF('Loogiset tietojärjestelmäpalv.'!D8="","",'Loogiset tietojärjestelmäpalv.'!D8)</f>
        <v>&lt;Tietojärjestelmäpalvelu&gt;</v>
      </c>
      <c r="E9" s="110">
        <f t="shared" si="1"/>
        <v>0</v>
      </c>
      <c r="F9" s="83"/>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92"/>
      <c r="AM9" s="54">
        <f t="shared" si="2"/>
        <v>3</v>
      </c>
    </row>
    <row r="10" spans="1:39" ht="13.5" x14ac:dyDescent="0.25">
      <c r="B10" s="91"/>
      <c r="C10" s="75"/>
      <c r="D10" s="80" t="str">
        <f>IF('Loogiset tietojärjestelmäpalv.'!D9="","",'Loogiset tietojärjestelmäpalv.'!D9)</f>
        <v>&lt;Tietojärjestelmäpalvelu&gt;</v>
      </c>
      <c r="E10" s="110">
        <f t="shared" si="1"/>
        <v>0</v>
      </c>
      <c r="F10" s="83"/>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92"/>
      <c r="AM10" s="54">
        <f t="shared" si="2"/>
        <v>3</v>
      </c>
    </row>
    <row r="11" spans="1:39" ht="13.5" x14ac:dyDescent="0.25">
      <c r="B11" s="91"/>
      <c r="C11" s="75"/>
      <c r="D11" s="80" t="str">
        <f>IF('Loogiset tietojärjestelmäpalv.'!D10="","",'Loogiset tietojärjestelmäpalv.'!D10)</f>
        <v>&lt;Tietojärjestelmäpalvelu&gt;</v>
      </c>
      <c r="E11" s="110">
        <f t="shared" si="1"/>
        <v>0</v>
      </c>
      <c r="F11" s="83"/>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92"/>
      <c r="AM11" s="54">
        <f t="shared" si="2"/>
        <v>3</v>
      </c>
    </row>
    <row r="12" spans="1:39" ht="13.5" x14ac:dyDescent="0.25">
      <c r="B12" s="91"/>
      <c r="C12" s="75"/>
      <c r="D12" s="80" t="str">
        <f>IF('Loogiset tietojärjestelmäpalv.'!D11="","",'Loogiset tietojärjestelmäpalv.'!D11)</f>
        <v/>
      </c>
      <c r="E12" s="110">
        <f t="shared" si="1"/>
        <v>0</v>
      </c>
      <c r="F12" s="83"/>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92"/>
      <c r="AM12" s="54">
        <f t="shared" si="2"/>
        <v>0</v>
      </c>
    </row>
    <row r="13" spans="1:39" ht="13.5" x14ac:dyDescent="0.25">
      <c r="B13" s="91"/>
      <c r="C13" s="75"/>
      <c r="D13" s="80" t="str">
        <f>IF('Loogiset tietojärjestelmäpalv.'!D12="","",'Loogiset tietojärjestelmäpalv.'!D12)</f>
        <v/>
      </c>
      <c r="E13" s="110">
        <f t="shared" si="1"/>
        <v>0</v>
      </c>
      <c r="F13" s="83"/>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92"/>
      <c r="AM13" s="54">
        <f t="shared" si="2"/>
        <v>0</v>
      </c>
    </row>
    <row r="14" spans="1:39" ht="13.5" x14ac:dyDescent="0.25">
      <c r="B14" s="91"/>
      <c r="C14" s="75"/>
      <c r="D14" s="80" t="str">
        <f>IF('Loogiset tietojärjestelmäpalv.'!D13="","",'Loogiset tietojärjestelmäpalv.'!D13)</f>
        <v/>
      </c>
      <c r="E14" s="110">
        <f t="shared" si="1"/>
        <v>0</v>
      </c>
      <c r="F14" s="83"/>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92"/>
      <c r="AM14" s="54">
        <f t="shared" si="2"/>
        <v>0</v>
      </c>
    </row>
    <row r="15" spans="1:39" ht="13.5" x14ac:dyDescent="0.25">
      <c r="B15" s="91"/>
      <c r="C15" s="75"/>
      <c r="D15" s="80" t="str">
        <f>IF('Loogiset tietojärjestelmäpalv.'!D14="","",'Loogiset tietojärjestelmäpalv.'!D14)</f>
        <v/>
      </c>
      <c r="E15" s="110">
        <f t="shared" si="1"/>
        <v>0</v>
      </c>
      <c r="F15" s="83"/>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92"/>
      <c r="AM15" s="54">
        <f t="shared" si="2"/>
        <v>0</v>
      </c>
    </row>
    <row r="16" spans="1:39" ht="13.5" x14ac:dyDescent="0.25">
      <c r="B16" s="91"/>
      <c r="C16" s="75"/>
      <c r="D16" s="80" t="str">
        <f>IF('Loogiset tietojärjestelmäpalv.'!D15="","",'Loogiset tietojärjestelmäpalv.'!D15)</f>
        <v/>
      </c>
      <c r="E16" s="110">
        <f t="shared" si="1"/>
        <v>0</v>
      </c>
      <c r="F16" s="83"/>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92"/>
      <c r="AM16" s="54">
        <f t="shared" si="2"/>
        <v>0</v>
      </c>
    </row>
    <row r="17" spans="2:39" ht="13.5" x14ac:dyDescent="0.25">
      <c r="B17" s="91"/>
      <c r="C17" s="75"/>
      <c r="D17" s="80" t="str">
        <f>IF('Loogiset tietojärjestelmäpalv.'!D16="","",'Loogiset tietojärjestelmäpalv.'!D16)</f>
        <v/>
      </c>
      <c r="E17" s="110">
        <f t="shared" si="1"/>
        <v>0</v>
      </c>
      <c r="F17" s="83"/>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92"/>
      <c r="AM17" s="54">
        <f t="shared" si="2"/>
        <v>0</v>
      </c>
    </row>
    <row r="18" spans="2:39" ht="13.5" x14ac:dyDescent="0.25">
      <c r="B18" s="91"/>
      <c r="C18" s="75"/>
      <c r="D18" s="80" t="str">
        <f>IF('Loogiset tietojärjestelmäpalv.'!D17="","",'Loogiset tietojärjestelmäpalv.'!D17)</f>
        <v/>
      </c>
      <c r="E18" s="110">
        <f t="shared" si="1"/>
        <v>0</v>
      </c>
      <c r="F18" s="83"/>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92"/>
      <c r="AM18" s="54">
        <f t="shared" si="2"/>
        <v>0</v>
      </c>
    </row>
    <row r="19" spans="2:39" ht="13.5" x14ac:dyDescent="0.25">
      <c r="B19" s="91"/>
      <c r="C19" s="75"/>
      <c r="D19" s="80" t="str">
        <f>IF('Loogiset tietojärjestelmäpalv.'!D18="","",'Loogiset tietojärjestelmäpalv.'!D18)</f>
        <v/>
      </c>
      <c r="E19" s="110"/>
      <c r="F19" s="83"/>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92"/>
      <c r="AM19" s="54">
        <f t="shared" si="2"/>
        <v>0</v>
      </c>
    </row>
    <row r="20" spans="2:39" ht="13.5" x14ac:dyDescent="0.25">
      <c r="B20" s="91"/>
      <c r="C20" s="75"/>
      <c r="D20" s="80" t="str">
        <f>IF('Loogiset tietojärjestelmäpalv.'!D19="","",'Loogiset tietojärjestelmäpalv.'!D19)</f>
        <v/>
      </c>
      <c r="E20" s="110"/>
      <c r="F20" s="83"/>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92"/>
      <c r="AM20" s="54">
        <f t="shared" si="2"/>
        <v>0</v>
      </c>
    </row>
    <row r="21" spans="2:39" ht="13.5" x14ac:dyDescent="0.25">
      <c r="B21" s="91"/>
      <c r="C21" s="75"/>
      <c r="D21" s="80" t="str">
        <f>IF('Loogiset tietojärjestelmäpalv.'!D20="","",'Loogiset tietojärjestelmäpalv.'!D20)</f>
        <v/>
      </c>
      <c r="E21" s="110"/>
      <c r="F21" s="83"/>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92"/>
      <c r="AM21" s="54">
        <f t="shared" si="2"/>
        <v>0</v>
      </c>
    </row>
    <row r="22" spans="2:39" ht="13.5" x14ac:dyDescent="0.25">
      <c r="B22" s="91"/>
      <c r="C22" s="75"/>
      <c r="D22" s="80" t="str">
        <f>IF('Loogiset tietojärjestelmäpalv.'!D21="","",'Loogiset tietojärjestelmäpalv.'!D21)</f>
        <v/>
      </c>
      <c r="E22" s="110"/>
      <c r="F22" s="83"/>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92"/>
      <c r="AM22" s="54">
        <f t="shared" si="2"/>
        <v>0</v>
      </c>
    </row>
    <row r="23" spans="2:39" ht="13.5" x14ac:dyDescent="0.25">
      <c r="B23" s="91"/>
      <c r="C23" s="75"/>
      <c r="D23" s="80" t="str">
        <f>IF('Loogiset tietojärjestelmäpalv.'!D22="","",'Loogiset tietojärjestelmäpalv.'!D22)</f>
        <v/>
      </c>
      <c r="E23" s="110"/>
      <c r="F23" s="83"/>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92"/>
      <c r="AM23" s="54">
        <f t="shared" si="2"/>
        <v>0</v>
      </c>
    </row>
    <row r="24" spans="2:39" ht="13.5" x14ac:dyDescent="0.25">
      <c r="B24" s="91"/>
      <c r="C24" s="75"/>
      <c r="D24" s="80" t="str">
        <f>IF('Loogiset tietojärjestelmäpalv.'!D23="","",'Loogiset tietojärjestelmäpalv.'!D23)</f>
        <v/>
      </c>
      <c r="E24" s="110"/>
      <c r="F24" s="83"/>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92"/>
      <c r="AM24" s="54">
        <f t="shared" si="2"/>
        <v>0</v>
      </c>
    </row>
    <row r="25" spans="2:39" ht="13.5" x14ac:dyDescent="0.25">
      <c r="B25" s="91"/>
      <c r="C25" s="75"/>
      <c r="D25" s="80" t="str">
        <f>IF('Loogiset tietojärjestelmäpalv.'!D24="","",'Loogiset tietojärjestelmäpalv.'!D24)</f>
        <v/>
      </c>
      <c r="E25" s="110"/>
      <c r="F25" s="83"/>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92"/>
      <c r="AM25" s="54">
        <f t="shared" si="2"/>
        <v>0</v>
      </c>
    </row>
    <row r="26" spans="2:39" ht="13.5" x14ac:dyDescent="0.25">
      <c r="B26" s="91"/>
      <c r="C26" s="75"/>
      <c r="D26" s="80" t="str">
        <f>IF('Loogiset tietojärjestelmäpalv.'!D25="","",'Loogiset tietojärjestelmäpalv.'!D25)</f>
        <v/>
      </c>
      <c r="E26" s="110"/>
      <c r="F26" s="83"/>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92"/>
      <c r="AM26" s="54">
        <f t="shared" si="2"/>
        <v>0</v>
      </c>
    </row>
    <row r="27" spans="2:39" ht="13.5" x14ac:dyDescent="0.25">
      <c r="B27" s="91"/>
      <c r="C27" s="75"/>
      <c r="D27" s="80" t="str">
        <f>IF('Loogiset tietojärjestelmäpalv.'!D26="","",'Loogiset tietojärjestelmäpalv.'!D26)</f>
        <v/>
      </c>
      <c r="E27" s="110"/>
      <c r="F27" s="83"/>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92"/>
      <c r="AM27" s="54">
        <f t="shared" si="2"/>
        <v>0</v>
      </c>
    </row>
    <row r="28" spans="2:39" ht="13.5" x14ac:dyDescent="0.25">
      <c r="B28" s="91"/>
      <c r="C28" s="75"/>
      <c r="D28" s="80" t="str">
        <f>IF('Loogiset tietojärjestelmäpalv.'!D27="","",'Loogiset tietojärjestelmäpalv.'!D27)</f>
        <v/>
      </c>
      <c r="E28" s="110"/>
      <c r="F28" s="83"/>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92"/>
      <c r="AM28" s="54">
        <f t="shared" si="2"/>
        <v>0</v>
      </c>
    </row>
    <row r="29" spans="2:39" ht="13.5" x14ac:dyDescent="0.25">
      <c r="B29" s="91"/>
      <c r="C29" s="75"/>
      <c r="D29" s="80" t="str">
        <f>IF('Loogiset tietojärjestelmäpalv.'!D28="","",'Loogiset tietojärjestelmäpalv.'!D28)</f>
        <v/>
      </c>
      <c r="E29" s="110"/>
      <c r="F29" s="83"/>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92"/>
      <c r="AM29" s="54">
        <f t="shared" si="2"/>
        <v>0</v>
      </c>
    </row>
    <row r="30" spans="2:39" ht="13.5" x14ac:dyDescent="0.25">
      <c r="B30" s="91"/>
      <c r="C30" s="75"/>
      <c r="D30" s="80" t="str">
        <f>IF('Loogiset tietojärjestelmäpalv.'!D29="","",'Loogiset tietojärjestelmäpalv.'!D29)</f>
        <v/>
      </c>
      <c r="E30" s="110"/>
      <c r="F30" s="83"/>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92"/>
      <c r="AM30" s="54">
        <f t="shared" si="2"/>
        <v>0</v>
      </c>
    </row>
    <row r="31" spans="2:39" ht="13.5" x14ac:dyDescent="0.25">
      <c r="B31" s="91"/>
      <c r="C31" s="75"/>
      <c r="D31" s="80" t="str">
        <f>IF('Loogiset tietojärjestelmäpalv.'!D30="","",'Loogiset tietojärjestelmäpalv.'!D30)</f>
        <v/>
      </c>
      <c r="E31" s="110"/>
      <c r="F31" s="83"/>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92"/>
      <c r="AM31" s="54">
        <f t="shared" si="2"/>
        <v>0</v>
      </c>
    </row>
    <row r="32" spans="2:39" ht="13.5" x14ac:dyDescent="0.25">
      <c r="B32" s="91"/>
      <c r="C32" s="75"/>
      <c r="D32" s="80" t="str">
        <f>IF('Loogiset tietojärjestelmäpalv.'!D31="","",'Loogiset tietojärjestelmäpalv.'!D31)</f>
        <v/>
      </c>
      <c r="E32" s="110"/>
      <c r="F32" s="83"/>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92"/>
      <c r="AM32" s="54">
        <f t="shared" si="2"/>
        <v>0</v>
      </c>
    </row>
    <row r="33" spans="2:39" ht="13.5" x14ac:dyDescent="0.25">
      <c r="B33" s="91"/>
      <c r="C33" s="75"/>
      <c r="D33" s="80" t="str">
        <f>IF('Loogiset tietojärjestelmäpalv.'!D32="","",'Loogiset tietojärjestelmäpalv.'!D32)</f>
        <v/>
      </c>
      <c r="E33" s="110"/>
      <c r="F33" s="83"/>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92"/>
      <c r="AM33" s="54">
        <f t="shared" si="2"/>
        <v>0</v>
      </c>
    </row>
    <row r="34" spans="2:39" ht="13.5" x14ac:dyDescent="0.25">
      <c r="B34" s="91"/>
      <c r="C34" s="75"/>
      <c r="D34" s="80" t="str">
        <f>IF('Loogiset tietojärjestelmäpalv.'!D33="","",'Loogiset tietojärjestelmäpalv.'!D33)</f>
        <v/>
      </c>
      <c r="E34" s="110"/>
      <c r="F34" s="83"/>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92"/>
      <c r="AM34" s="54">
        <f t="shared" si="2"/>
        <v>0</v>
      </c>
    </row>
    <row r="35" spans="2:39" ht="13.5" x14ac:dyDescent="0.25">
      <c r="B35" s="91"/>
      <c r="C35" s="75"/>
      <c r="D35" s="80" t="str">
        <f>IF('Loogiset tietojärjestelmäpalv.'!D34="","",'Loogiset tietojärjestelmäpalv.'!D34)</f>
        <v/>
      </c>
      <c r="E35" s="110"/>
      <c r="F35" s="83"/>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92"/>
      <c r="AM35" s="54">
        <f t="shared" si="2"/>
        <v>0</v>
      </c>
    </row>
    <row r="36" spans="2:39" ht="13.5" x14ac:dyDescent="0.25">
      <c r="B36" s="91"/>
      <c r="C36" s="75"/>
      <c r="D36" s="80" t="str">
        <f>IF('Loogiset tietojärjestelmäpalv.'!D35="","",'Loogiset tietojärjestelmäpalv.'!D35)</f>
        <v/>
      </c>
      <c r="E36" s="110"/>
      <c r="F36" s="83"/>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92"/>
      <c r="AM36" s="54">
        <f t="shared" si="2"/>
        <v>0</v>
      </c>
    </row>
    <row r="37" spans="2:39" ht="13.5" x14ac:dyDescent="0.25">
      <c r="B37" s="91"/>
      <c r="C37" s="75"/>
      <c r="D37" s="80" t="str">
        <f>IF('Loogiset tietojärjestelmäpalv.'!D36="","",'Loogiset tietojärjestelmäpalv.'!D36)</f>
        <v/>
      </c>
      <c r="E37" s="110"/>
      <c r="F37" s="83"/>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92"/>
      <c r="AM37" s="54">
        <f t="shared" si="2"/>
        <v>0</v>
      </c>
    </row>
    <row r="38" spans="2:39" ht="13.5" x14ac:dyDescent="0.25">
      <c r="B38" s="91"/>
      <c r="C38" s="75"/>
      <c r="D38" s="80" t="str">
        <f>IF('Loogiset tietojärjestelmäpalv.'!D37="","",'Loogiset tietojärjestelmäpalv.'!D37)</f>
        <v/>
      </c>
      <c r="E38" s="110"/>
      <c r="F38" s="83"/>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92"/>
      <c r="AM38" s="54">
        <f t="shared" si="2"/>
        <v>0</v>
      </c>
    </row>
    <row r="39" spans="2:39" ht="13.5" x14ac:dyDescent="0.25">
      <c r="B39" s="91"/>
      <c r="C39" s="75"/>
      <c r="D39" s="80" t="str">
        <f>IF('Loogiset tietojärjestelmäpalv.'!D38="","",'Loogiset tietojärjestelmäpalv.'!D38)</f>
        <v/>
      </c>
      <c r="E39" s="110"/>
      <c r="F39" s="83"/>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92"/>
      <c r="AM39" s="54">
        <f t="shared" ref="AM39:AM70" si="3">IF(B39&lt;&gt;"",1,IF(C39&lt;&gt;"",2,IF(D39&lt;&gt;"",3,0)))</f>
        <v>0</v>
      </c>
    </row>
    <row r="40" spans="2:39" ht="13.5" x14ac:dyDescent="0.25">
      <c r="B40" s="91"/>
      <c r="C40" s="75"/>
      <c r="D40" s="80" t="str">
        <f>IF('Loogiset tietojärjestelmäpalv.'!D39="","",'Loogiset tietojärjestelmäpalv.'!D39)</f>
        <v/>
      </c>
      <c r="E40" s="110"/>
      <c r="F40" s="83"/>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92"/>
      <c r="AM40" s="54">
        <f t="shared" si="3"/>
        <v>0</v>
      </c>
    </row>
    <row r="41" spans="2:39" ht="13.5" x14ac:dyDescent="0.25">
      <c r="B41" s="91"/>
      <c r="C41" s="75"/>
      <c r="D41" s="80" t="str">
        <f>IF('Loogiset tietojärjestelmäpalv.'!D40="","",'Loogiset tietojärjestelmäpalv.'!D40)</f>
        <v/>
      </c>
      <c r="E41" s="110"/>
      <c r="F41" s="83"/>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92"/>
      <c r="AM41" s="54">
        <f t="shared" si="3"/>
        <v>0</v>
      </c>
    </row>
    <row r="42" spans="2:39" ht="13.5" x14ac:dyDescent="0.25">
      <c r="B42" s="91"/>
      <c r="C42" s="75"/>
      <c r="D42" s="80" t="str">
        <f>IF('Loogiset tietojärjestelmäpalv.'!D41="","",'Loogiset tietojärjestelmäpalv.'!D41)</f>
        <v/>
      </c>
      <c r="E42" s="110"/>
      <c r="F42" s="83"/>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92"/>
      <c r="AM42" s="54">
        <f t="shared" si="3"/>
        <v>0</v>
      </c>
    </row>
    <row r="43" spans="2:39" ht="13.5" x14ac:dyDescent="0.25">
      <c r="B43" s="91"/>
      <c r="C43" s="75"/>
      <c r="D43" s="80" t="str">
        <f>IF('Loogiset tietojärjestelmäpalv.'!D42="","",'Loogiset tietojärjestelmäpalv.'!D42)</f>
        <v/>
      </c>
      <c r="E43" s="110"/>
      <c r="F43" s="83"/>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92"/>
      <c r="AM43" s="54">
        <f t="shared" si="3"/>
        <v>0</v>
      </c>
    </row>
    <row r="44" spans="2:39" ht="13.5" x14ac:dyDescent="0.25">
      <c r="B44" s="91"/>
      <c r="C44" s="75"/>
      <c r="D44" s="80" t="str">
        <f>IF('Loogiset tietojärjestelmäpalv.'!D43="","",'Loogiset tietojärjestelmäpalv.'!D43)</f>
        <v/>
      </c>
      <c r="E44" s="110"/>
      <c r="F44" s="83"/>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92"/>
      <c r="AM44" s="54">
        <f t="shared" si="3"/>
        <v>0</v>
      </c>
    </row>
    <row r="45" spans="2:39" ht="13.5" x14ac:dyDescent="0.25">
      <c r="B45" s="91"/>
      <c r="C45" s="75"/>
      <c r="D45" s="80" t="str">
        <f>IF('Loogiset tietojärjestelmäpalv.'!D44="","",'Loogiset tietojärjestelmäpalv.'!D44)</f>
        <v/>
      </c>
      <c r="E45" s="110"/>
      <c r="F45" s="83"/>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92"/>
      <c r="AM45" s="54">
        <f t="shared" si="3"/>
        <v>0</v>
      </c>
    </row>
    <row r="46" spans="2:39" ht="13.5" x14ac:dyDescent="0.25">
      <c r="B46" s="91"/>
      <c r="C46" s="75"/>
      <c r="D46" s="80" t="str">
        <f>IF('Loogiset tietojärjestelmäpalv.'!D45="","",'Loogiset tietojärjestelmäpalv.'!D45)</f>
        <v/>
      </c>
      <c r="E46" s="110"/>
      <c r="F46" s="83"/>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92"/>
      <c r="AM46" s="54">
        <f t="shared" si="3"/>
        <v>0</v>
      </c>
    </row>
    <row r="47" spans="2:39" ht="13.5" x14ac:dyDescent="0.25">
      <c r="B47" s="91"/>
      <c r="C47" s="75"/>
      <c r="D47" s="80" t="str">
        <f>IF('Loogiset tietojärjestelmäpalv.'!D46="","",'Loogiset tietojärjestelmäpalv.'!D46)</f>
        <v/>
      </c>
      <c r="E47" s="110"/>
      <c r="F47" s="83"/>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92"/>
      <c r="AM47" s="54">
        <f t="shared" si="3"/>
        <v>0</v>
      </c>
    </row>
    <row r="48" spans="2:39" ht="13.5" x14ac:dyDescent="0.25">
      <c r="B48" s="91"/>
      <c r="C48" s="75"/>
      <c r="D48" s="80" t="str">
        <f>IF('Loogiset tietojärjestelmäpalv.'!D47="","",'Loogiset tietojärjestelmäpalv.'!D47)</f>
        <v/>
      </c>
      <c r="E48" s="110"/>
      <c r="F48" s="83"/>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92"/>
      <c r="AM48" s="54">
        <f t="shared" si="3"/>
        <v>0</v>
      </c>
    </row>
    <row r="49" spans="2:39" ht="13.5" x14ac:dyDescent="0.25">
      <c r="B49" s="91"/>
      <c r="C49" s="75"/>
      <c r="D49" s="80" t="str">
        <f>IF('Loogiset tietojärjestelmäpalv.'!D48="","",'Loogiset tietojärjestelmäpalv.'!D48)</f>
        <v/>
      </c>
      <c r="E49" s="110"/>
      <c r="F49" s="83"/>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92"/>
      <c r="AM49" s="54">
        <f t="shared" si="3"/>
        <v>0</v>
      </c>
    </row>
    <row r="50" spans="2:39" ht="13.5" x14ac:dyDescent="0.25">
      <c r="B50" s="91"/>
      <c r="C50" s="75"/>
      <c r="D50" s="80" t="str">
        <f>IF('Loogiset tietojärjestelmäpalv.'!D49="","",'Loogiset tietojärjestelmäpalv.'!D49)</f>
        <v/>
      </c>
      <c r="E50" s="110"/>
      <c r="F50" s="83"/>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92"/>
      <c r="AM50" s="54">
        <f t="shared" si="3"/>
        <v>0</v>
      </c>
    </row>
    <row r="51" spans="2:39" ht="13.5" x14ac:dyDescent="0.25">
      <c r="B51" s="91"/>
      <c r="C51" s="75"/>
      <c r="D51" s="80" t="str">
        <f>IF('Loogiset tietojärjestelmäpalv.'!D50="","",'Loogiset tietojärjestelmäpalv.'!D50)</f>
        <v/>
      </c>
      <c r="E51" s="110"/>
      <c r="F51" s="83"/>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92"/>
      <c r="AM51" s="54">
        <f t="shared" si="3"/>
        <v>0</v>
      </c>
    </row>
    <row r="52" spans="2:39" ht="13.5" x14ac:dyDescent="0.25">
      <c r="B52" s="91"/>
      <c r="C52" s="75"/>
      <c r="D52" s="80" t="str">
        <f>IF('Loogiset tietojärjestelmäpalv.'!D51="","",'Loogiset tietojärjestelmäpalv.'!D51)</f>
        <v/>
      </c>
      <c r="E52" s="110"/>
      <c r="F52" s="83"/>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92"/>
      <c r="AM52" s="54">
        <f t="shared" si="3"/>
        <v>0</v>
      </c>
    </row>
    <row r="53" spans="2:39" ht="13.5" x14ac:dyDescent="0.25">
      <c r="B53" s="91"/>
      <c r="C53" s="75"/>
      <c r="D53" s="80" t="str">
        <f>IF('Loogiset tietojärjestelmäpalv.'!D52="","",'Loogiset tietojärjestelmäpalv.'!D52)</f>
        <v/>
      </c>
      <c r="E53" s="110"/>
      <c r="F53" s="83"/>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92"/>
      <c r="AM53" s="54">
        <f t="shared" si="3"/>
        <v>0</v>
      </c>
    </row>
    <row r="54" spans="2:39" ht="13.5" x14ac:dyDescent="0.25">
      <c r="B54" s="91"/>
      <c r="C54" s="75"/>
      <c r="D54" s="80" t="str">
        <f>IF('Loogiset tietojärjestelmäpalv.'!D53="","",'Loogiset tietojärjestelmäpalv.'!D53)</f>
        <v/>
      </c>
      <c r="E54" s="110"/>
      <c r="F54" s="83"/>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92"/>
      <c r="AM54" s="54">
        <f t="shared" si="3"/>
        <v>0</v>
      </c>
    </row>
    <row r="55" spans="2:39" ht="13.5" x14ac:dyDescent="0.25">
      <c r="B55" s="91"/>
      <c r="C55" s="75"/>
      <c r="D55" s="80" t="str">
        <f>IF('Loogiset tietojärjestelmäpalv.'!D54="","",'Loogiset tietojärjestelmäpalv.'!D54)</f>
        <v/>
      </c>
      <c r="E55" s="110"/>
      <c r="F55" s="83"/>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92"/>
      <c r="AM55" s="54">
        <f t="shared" si="3"/>
        <v>0</v>
      </c>
    </row>
    <row r="56" spans="2:39" ht="13.5" x14ac:dyDescent="0.25">
      <c r="B56" s="91"/>
      <c r="C56" s="75"/>
      <c r="D56" s="80" t="str">
        <f>IF('Loogiset tietojärjestelmäpalv.'!D55="","",'Loogiset tietojärjestelmäpalv.'!D55)</f>
        <v/>
      </c>
      <c r="E56" s="110"/>
      <c r="F56" s="83"/>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92"/>
      <c r="AM56" s="54">
        <f t="shared" si="3"/>
        <v>0</v>
      </c>
    </row>
    <row r="57" spans="2:39" ht="13.5" x14ac:dyDescent="0.25">
      <c r="B57" s="91"/>
      <c r="C57" s="75"/>
      <c r="D57" s="80" t="str">
        <f>IF('Loogiset tietojärjestelmäpalv.'!D56="","",'Loogiset tietojärjestelmäpalv.'!D56)</f>
        <v/>
      </c>
      <c r="E57" s="110"/>
      <c r="F57" s="83"/>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92"/>
      <c r="AM57" s="54">
        <f t="shared" si="3"/>
        <v>0</v>
      </c>
    </row>
    <row r="58" spans="2:39" ht="13.5" x14ac:dyDescent="0.25">
      <c r="B58" s="91"/>
      <c r="C58" s="75"/>
      <c r="D58" s="80" t="str">
        <f>IF('Loogiset tietojärjestelmäpalv.'!D57="","",'Loogiset tietojärjestelmäpalv.'!D57)</f>
        <v/>
      </c>
      <c r="E58" s="110"/>
      <c r="F58" s="83"/>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92"/>
      <c r="AM58" s="54">
        <f t="shared" si="3"/>
        <v>0</v>
      </c>
    </row>
    <row r="59" spans="2:39" ht="13.5" x14ac:dyDescent="0.25">
      <c r="B59" s="91"/>
      <c r="C59" s="75"/>
      <c r="D59" s="80" t="str">
        <f>IF('Loogiset tietojärjestelmäpalv.'!D58="","",'Loogiset tietojärjestelmäpalv.'!D58)</f>
        <v/>
      </c>
      <c r="E59" s="110"/>
      <c r="F59" s="83"/>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92"/>
      <c r="AM59" s="54">
        <f t="shared" si="3"/>
        <v>0</v>
      </c>
    </row>
    <row r="60" spans="2:39" ht="13.5" x14ac:dyDescent="0.25">
      <c r="B60" s="91"/>
      <c r="C60" s="75"/>
      <c r="D60" s="80" t="str">
        <f>IF('Loogiset tietojärjestelmäpalv.'!D59="","",'Loogiset tietojärjestelmäpalv.'!D59)</f>
        <v/>
      </c>
      <c r="E60" s="110"/>
      <c r="F60" s="83"/>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92"/>
      <c r="AM60" s="54">
        <f t="shared" si="3"/>
        <v>0</v>
      </c>
    </row>
    <row r="61" spans="2:39" ht="13.5" x14ac:dyDescent="0.25">
      <c r="B61" s="91"/>
      <c r="C61" s="75"/>
      <c r="D61" s="80" t="str">
        <f>IF('Loogiset tietojärjestelmäpalv.'!D60="","",'Loogiset tietojärjestelmäpalv.'!D60)</f>
        <v/>
      </c>
      <c r="E61" s="110"/>
      <c r="F61" s="83"/>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92"/>
      <c r="AM61" s="54">
        <f t="shared" si="3"/>
        <v>0</v>
      </c>
    </row>
    <row r="62" spans="2:39" ht="13.5" x14ac:dyDescent="0.25">
      <c r="B62" s="91"/>
      <c r="C62" s="75"/>
      <c r="D62" s="80" t="str">
        <f>IF('Loogiset tietojärjestelmäpalv.'!D61="","",'Loogiset tietojärjestelmäpalv.'!D61)</f>
        <v/>
      </c>
      <c r="E62" s="110"/>
      <c r="F62" s="83"/>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92"/>
      <c r="AM62" s="54">
        <f t="shared" si="3"/>
        <v>0</v>
      </c>
    </row>
    <row r="63" spans="2:39" ht="13.5" x14ac:dyDescent="0.25">
      <c r="B63" s="91"/>
      <c r="C63" s="75"/>
      <c r="D63" s="80" t="str">
        <f>IF('Loogiset tietojärjestelmäpalv.'!D62="","",'Loogiset tietojärjestelmäpalv.'!D62)</f>
        <v/>
      </c>
      <c r="E63" s="110"/>
      <c r="F63" s="83"/>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92"/>
      <c r="AM63" s="54">
        <f t="shared" si="3"/>
        <v>0</v>
      </c>
    </row>
    <row r="64" spans="2:39" ht="13.5" x14ac:dyDescent="0.25">
      <c r="B64" s="91"/>
      <c r="C64" s="75"/>
      <c r="D64" s="80" t="str">
        <f>IF('Loogiset tietojärjestelmäpalv.'!D63="","",'Loogiset tietojärjestelmäpalv.'!D63)</f>
        <v/>
      </c>
      <c r="E64" s="110"/>
      <c r="F64" s="83"/>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92"/>
      <c r="AM64" s="54">
        <f t="shared" si="3"/>
        <v>0</v>
      </c>
    </row>
    <row r="65" spans="2:39" ht="13.5" x14ac:dyDescent="0.25">
      <c r="B65" s="91"/>
      <c r="C65" s="75"/>
      <c r="D65" s="80" t="str">
        <f>IF('Loogiset tietojärjestelmäpalv.'!D64="","",'Loogiset tietojärjestelmäpalv.'!D64)</f>
        <v/>
      </c>
      <c r="E65" s="110"/>
      <c r="F65" s="83"/>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92"/>
      <c r="AM65" s="54">
        <f t="shared" si="3"/>
        <v>0</v>
      </c>
    </row>
    <row r="66" spans="2:39" ht="13.5" x14ac:dyDescent="0.25">
      <c r="B66" s="91"/>
      <c r="C66" s="75"/>
      <c r="D66" s="80" t="str">
        <f>IF('Loogiset tietojärjestelmäpalv.'!D65="","",'Loogiset tietojärjestelmäpalv.'!D65)</f>
        <v/>
      </c>
      <c r="E66" s="110"/>
      <c r="F66" s="83"/>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92"/>
      <c r="AM66" s="54">
        <f t="shared" si="3"/>
        <v>0</v>
      </c>
    </row>
    <row r="67" spans="2:39" ht="13.5" x14ac:dyDescent="0.25">
      <c r="B67" s="91"/>
      <c r="C67" s="75"/>
      <c r="D67" s="80" t="str">
        <f>IF('Loogiset tietojärjestelmäpalv.'!D66="","",'Loogiset tietojärjestelmäpalv.'!D66)</f>
        <v/>
      </c>
      <c r="E67" s="110"/>
      <c r="F67" s="83"/>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92"/>
      <c r="AM67" s="54">
        <f t="shared" si="3"/>
        <v>0</v>
      </c>
    </row>
    <row r="68" spans="2:39" ht="13.5" x14ac:dyDescent="0.25">
      <c r="B68" s="91"/>
      <c r="C68" s="75"/>
      <c r="D68" s="80" t="str">
        <f>IF('Loogiset tietojärjestelmäpalv.'!D67="","",'Loogiset tietojärjestelmäpalv.'!D67)</f>
        <v/>
      </c>
      <c r="E68" s="110"/>
      <c r="F68" s="83"/>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92"/>
      <c r="AM68" s="54">
        <f t="shared" si="3"/>
        <v>0</v>
      </c>
    </row>
    <row r="69" spans="2:39" ht="13.5" x14ac:dyDescent="0.25">
      <c r="B69" s="91"/>
      <c r="C69" s="75"/>
      <c r="D69" s="80" t="str">
        <f>IF('Loogiset tietojärjestelmäpalv.'!D68="","",'Loogiset tietojärjestelmäpalv.'!D68)</f>
        <v/>
      </c>
      <c r="E69" s="110"/>
      <c r="F69" s="83"/>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92"/>
      <c r="AM69" s="54">
        <f t="shared" si="3"/>
        <v>0</v>
      </c>
    </row>
    <row r="70" spans="2:39" ht="13.5" x14ac:dyDescent="0.25">
      <c r="B70" s="91"/>
      <c r="C70" s="75"/>
      <c r="D70" s="80" t="str">
        <f>IF('Loogiset tietojärjestelmäpalv.'!D69="","",'Loogiset tietojärjestelmäpalv.'!D69)</f>
        <v/>
      </c>
      <c r="E70" s="110"/>
      <c r="F70" s="83"/>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92"/>
      <c r="AM70" s="54">
        <f t="shared" si="3"/>
        <v>0</v>
      </c>
    </row>
    <row r="71" spans="2:39" ht="13.5" x14ac:dyDescent="0.25">
      <c r="B71" s="91"/>
      <c r="C71" s="75"/>
      <c r="D71" s="80" t="str">
        <f>IF('Loogiset tietojärjestelmäpalv.'!D70="","",'Loogiset tietojärjestelmäpalv.'!D70)</f>
        <v/>
      </c>
      <c r="E71" s="110"/>
      <c r="F71" s="83"/>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92"/>
      <c r="AM71" s="54">
        <f t="shared" ref="AM71:AM100" si="4">IF(B71&lt;&gt;"",1,IF(C71&lt;&gt;"",2,IF(D71&lt;&gt;"",3,0)))</f>
        <v>0</v>
      </c>
    </row>
    <row r="72" spans="2:39" ht="13.5" x14ac:dyDescent="0.25">
      <c r="B72" s="91"/>
      <c r="C72" s="75"/>
      <c r="D72" s="80" t="str">
        <f>IF('Loogiset tietojärjestelmäpalv.'!D71="","",'Loogiset tietojärjestelmäpalv.'!D71)</f>
        <v/>
      </c>
      <c r="E72" s="110"/>
      <c r="F72" s="83"/>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92"/>
      <c r="AM72" s="54">
        <f t="shared" si="4"/>
        <v>0</v>
      </c>
    </row>
    <row r="73" spans="2:39" ht="13.5" x14ac:dyDescent="0.25">
      <c r="B73" s="91"/>
      <c r="C73" s="75"/>
      <c r="D73" s="80" t="str">
        <f>IF('Loogiset tietojärjestelmäpalv.'!D72="","",'Loogiset tietojärjestelmäpalv.'!D72)</f>
        <v/>
      </c>
      <c r="E73" s="110"/>
      <c r="F73" s="83"/>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92"/>
      <c r="AM73" s="54">
        <f t="shared" si="4"/>
        <v>0</v>
      </c>
    </row>
    <row r="74" spans="2:39" ht="13.5" x14ac:dyDescent="0.25">
      <c r="B74" s="91"/>
      <c r="C74" s="75"/>
      <c r="D74" s="80" t="str">
        <f>IF('Loogiset tietojärjestelmäpalv.'!D73="","",'Loogiset tietojärjestelmäpalv.'!D73)</f>
        <v/>
      </c>
      <c r="E74" s="110"/>
      <c r="F74" s="83"/>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92"/>
      <c r="AM74" s="54">
        <f t="shared" si="4"/>
        <v>0</v>
      </c>
    </row>
    <row r="75" spans="2:39" ht="13.5" x14ac:dyDescent="0.25">
      <c r="B75" s="91"/>
      <c r="C75" s="75"/>
      <c r="D75" s="80" t="str">
        <f>IF('Loogiset tietojärjestelmäpalv.'!D74="","",'Loogiset tietojärjestelmäpalv.'!D74)</f>
        <v/>
      </c>
      <c r="E75" s="110"/>
      <c r="F75" s="83"/>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92"/>
      <c r="AM75" s="54">
        <f t="shared" si="4"/>
        <v>0</v>
      </c>
    </row>
    <row r="76" spans="2:39" ht="13.5" x14ac:dyDescent="0.25">
      <c r="B76" s="91"/>
      <c r="C76" s="75"/>
      <c r="D76" s="80" t="str">
        <f>IF('Loogiset tietojärjestelmäpalv.'!D75="","",'Loogiset tietojärjestelmäpalv.'!D75)</f>
        <v/>
      </c>
      <c r="E76" s="110"/>
      <c r="F76" s="83"/>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92"/>
      <c r="AM76" s="54">
        <f t="shared" si="4"/>
        <v>0</v>
      </c>
    </row>
    <row r="77" spans="2:39" ht="13.5" x14ac:dyDescent="0.25">
      <c r="B77" s="91"/>
      <c r="C77" s="75"/>
      <c r="D77" s="80" t="str">
        <f>IF('Loogiset tietojärjestelmäpalv.'!D76="","",'Loogiset tietojärjestelmäpalv.'!D76)</f>
        <v/>
      </c>
      <c r="E77" s="110"/>
      <c r="F77" s="83"/>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92"/>
      <c r="AM77" s="54">
        <f t="shared" si="4"/>
        <v>0</v>
      </c>
    </row>
    <row r="78" spans="2:39" ht="13.5" x14ac:dyDescent="0.25">
      <c r="B78" s="91"/>
      <c r="C78" s="75"/>
      <c r="D78" s="80" t="str">
        <f>IF('Loogiset tietojärjestelmäpalv.'!D77="","",'Loogiset tietojärjestelmäpalv.'!D77)</f>
        <v/>
      </c>
      <c r="E78" s="110"/>
      <c r="F78" s="83"/>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92"/>
      <c r="AM78" s="54">
        <f t="shared" si="4"/>
        <v>0</v>
      </c>
    </row>
    <row r="79" spans="2:39" ht="13.5" x14ac:dyDescent="0.25">
      <c r="B79" s="91"/>
      <c r="C79" s="75"/>
      <c r="D79" s="80" t="str">
        <f>IF('Loogiset tietojärjestelmäpalv.'!D78="","",'Loogiset tietojärjestelmäpalv.'!D78)</f>
        <v/>
      </c>
      <c r="E79" s="110"/>
      <c r="F79" s="83"/>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92"/>
      <c r="AM79" s="54">
        <f t="shared" si="4"/>
        <v>0</v>
      </c>
    </row>
    <row r="80" spans="2:39" ht="13.5" x14ac:dyDescent="0.25">
      <c r="B80" s="91"/>
      <c r="C80" s="75"/>
      <c r="D80" s="80" t="str">
        <f>IF('Loogiset tietojärjestelmäpalv.'!D79="","",'Loogiset tietojärjestelmäpalv.'!D79)</f>
        <v/>
      </c>
      <c r="E80" s="110"/>
      <c r="F80" s="83"/>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92"/>
      <c r="AM80" s="54">
        <f t="shared" si="4"/>
        <v>0</v>
      </c>
    </row>
    <row r="81" spans="2:39" ht="13.5" x14ac:dyDescent="0.25">
      <c r="B81" s="91"/>
      <c r="C81" s="75"/>
      <c r="D81" s="80" t="str">
        <f>IF('Loogiset tietojärjestelmäpalv.'!D80="","",'Loogiset tietojärjestelmäpalv.'!D80)</f>
        <v/>
      </c>
      <c r="E81" s="110"/>
      <c r="F81" s="83"/>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92"/>
      <c r="AM81" s="54">
        <f t="shared" si="4"/>
        <v>0</v>
      </c>
    </row>
    <row r="82" spans="2:39" ht="13.5" x14ac:dyDescent="0.25">
      <c r="B82" s="91"/>
      <c r="C82" s="75"/>
      <c r="D82" s="80" t="str">
        <f>IF('Loogiset tietojärjestelmäpalv.'!D81="","",'Loogiset tietojärjestelmäpalv.'!D81)</f>
        <v/>
      </c>
      <c r="E82" s="110"/>
      <c r="F82" s="83"/>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92"/>
      <c r="AM82" s="54">
        <f t="shared" si="4"/>
        <v>0</v>
      </c>
    </row>
    <row r="83" spans="2:39" ht="13.5" x14ac:dyDescent="0.25">
      <c r="B83" s="91"/>
      <c r="C83" s="75"/>
      <c r="D83" s="80" t="str">
        <f>IF('Loogiset tietojärjestelmäpalv.'!D82="","",'Loogiset tietojärjestelmäpalv.'!D82)</f>
        <v/>
      </c>
      <c r="E83" s="110"/>
      <c r="F83" s="83"/>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92"/>
      <c r="AM83" s="54">
        <f t="shared" si="4"/>
        <v>0</v>
      </c>
    </row>
    <row r="84" spans="2:39" ht="13.5" x14ac:dyDescent="0.25">
      <c r="B84" s="91"/>
      <c r="C84" s="75"/>
      <c r="D84" s="80" t="str">
        <f>IF('Loogiset tietojärjestelmäpalv.'!D83="","",'Loogiset tietojärjestelmäpalv.'!D83)</f>
        <v/>
      </c>
      <c r="E84" s="110"/>
      <c r="F84" s="83"/>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92"/>
      <c r="AM84" s="54">
        <f t="shared" si="4"/>
        <v>0</v>
      </c>
    </row>
    <row r="85" spans="2:39" ht="13.5" x14ac:dyDescent="0.25">
      <c r="B85" s="91"/>
      <c r="C85" s="75"/>
      <c r="D85" s="80" t="str">
        <f>IF('Loogiset tietojärjestelmäpalv.'!D84="","",'Loogiset tietojärjestelmäpalv.'!D84)</f>
        <v/>
      </c>
      <c r="E85" s="110"/>
      <c r="F85" s="83"/>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92"/>
      <c r="AM85" s="54">
        <f t="shared" si="4"/>
        <v>0</v>
      </c>
    </row>
    <row r="86" spans="2:39" ht="13.5" x14ac:dyDescent="0.25">
      <c r="B86" s="91"/>
      <c r="C86" s="75"/>
      <c r="D86" s="80" t="str">
        <f>IF('Loogiset tietojärjestelmäpalv.'!D85="","",'Loogiset tietojärjestelmäpalv.'!D85)</f>
        <v/>
      </c>
      <c r="E86" s="110"/>
      <c r="F86" s="83"/>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92"/>
      <c r="AM86" s="54">
        <f t="shared" si="4"/>
        <v>0</v>
      </c>
    </row>
    <row r="87" spans="2:39" ht="13.5" x14ac:dyDescent="0.25">
      <c r="B87" s="91"/>
      <c r="C87" s="75"/>
      <c r="D87" s="80" t="str">
        <f>IF('Loogiset tietojärjestelmäpalv.'!D86="","",'Loogiset tietojärjestelmäpalv.'!D86)</f>
        <v/>
      </c>
      <c r="E87" s="110"/>
      <c r="F87" s="83"/>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92"/>
      <c r="AM87" s="54">
        <f t="shared" si="4"/>
        <v>0</v>
      </c>
    </row>
    <row r="88" spans="2:39" ht="13.5" x14ac:dyDescent="0.25">
      <c r="B88" s="91"/>
      <c r="C88" s="75"/>
      <c r="D88" s="80" t="str">
        <f>IF('Loogiset tietojärjestelmäpalv.'!D87="","",'Loogiset tietojärjestelmäpalv.'!D87)</f>
        <v/>
      </c>
      <c r="E88" s="110"/>
      <c r="F88" s="83"/>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92"/>
      <c r="AM88" s="54">
        <f t="shared" si="4"/>
        <v>0</v>
      </c>
    </row>
    <row r="89" spans="2:39" ht="13.5" x14ac:dyDescent="0.25">
      <c r="B89" s="91"/>
      <c r="C89" s="75"/>
      <c r="D89" s="80" t="str">
        <f>IF('Loogiset tietojärjestelmäpalv.'!D88="","",'Loogiset tietojärjestelmäpalv.'!D88)</f>
        <v/>
      </c>
      <c r="E89" s="110"/>
      <c r="F89" s="83"/>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92"/>
      <c r="AM89" s="54">
        <f t="shared" si="4"/>
        <v>0</v>
      </c>
    </row>
    <row r="90" spans="2:39" ht="13.5" x14ac:dyDescent="0.25">
      <c r="B90" s="91"/>
      <c r="C90" s="75"/>
      <c r="D90" s="80" t="str">
        <f>IF('Loogiset tietojärjestelmäpalv.'!D89="","",'Loogiset tietojärjestelmäpalv.'!D89)</f>
        <v/>
      </c>
      <c r="E90" s="110"/>
      <c r="F90" s="83"/>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92"/>
      <c r="AM90" s="54">
        <f t="shared" si="4"/>
        <v>0</v>
      </c>
    </row>
    <row r="91" spans="2:39" ht="13.5" x14ac:dyDescent="0.25">
      <c r="B91" s="91"/>
      <c r="C91" s="75"/>
      <c r="D91" s="80" t="str">
        <f>IF('Loogiset tietojärjestelmäpalv.'!D90="","",'Loogiset tietojärjestelmäpalv.'!D90)</f>
        <v/>
      </c>
      <c r="E91" s="110"/>
      <c r="F91" s="83"/>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92"/>
      <c r="AM91" s="54">
        <f t="shared" si="4"/>
        <v>0</v>
      </c>
    </row>
    <row r="92" spans="2:39" ht="13.5" x14ac:dyDescent="0.25">
      <c r="B92" s="91"/>
      <c r="C92" s="75"/>
      <c r="D92" s="80" t="str">
        <f>IF('Loogiset tietojärjestelmäpalv.'!D91="","",'Loogiset tietojärjestelmäpalv.'!D91)</f>
        <v/>
      </c>
      <c r="E92" s="110"/>
      <c r="F92" s="83"/>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92"/>
      <c r="AM92" s="54">
        <f t="shared" si="4"/>
        <v>0</v>
      </c>
    </row>
    <row r="93" spans="2:39" ht="13.5" x14ac:dyDescent="0.25">
      <c r="B93" s="91"/>
      <c r="C93" s="75"/>
      <c r="D93" s="80" t="str">
        <f>IF('Loogiset tietojärjestelmäpalv.'!D92="","",'Loogiset tietojärjestelmäpalv.'!D92)</f>
        <v/>
      </c>
      <c r="E93" s="110"/>
      <c r="F93" s="83"/>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92"/>
      <c r="AM93" s="54">
        <f t="shared" si="4"/>
        <v>0</v>
      </c>
    </row>
    <row r="94" spans="2:39" ht="13.5" x14ac:dyDescent="0.25">
      <c r="B94" s="91"/>
      <c r="C94" s="75"/>
      <c r="D94" s="80" t="str">
        <f>IF('Loogiset tietojärjestelmäpalv.'!D93="","",'Loogiset tietojärjestelmäpalv.'!D93)</f>
        <v/>
      </c>
      <c r="E94" s="110"/>
      <c r="F94" s="83"/>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92"/>
      <c r="AM94" s="54">
        <f t="shared" si="4"/>
        <v>0</v>
      </c>
    </row>
    <row r="95" spans="2:39" ht="13.5" x14ac:dyDescent="0.25">
      <c r="B95" s="91"/>
      <c r="C95" s="75"/>
      <c r="D95" s="80" t="str">
        <f>IF('Loogiset tietojärjestelmäpalv.'!D94="","",'Loogiset tietojärjestelmäpalv.'!D94)</f>
        <v/>
      </c>
      <c r="E95" s="110"/>
      <c r="F95" s="83"/>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92"/>
      <c r="AM95" s="54">
        <f t="shared" si="4"/>
        <v>0</v>
      </c>
    </row>
    <row r="96" spans="2:39" ht="13.5" x14ac:dyDescent="0.25">
      <c r="B96" s="91"/>
      <c r="C96" s="75"/>
      <c r="D96" s="80" t="str">
        <f>IF('Loogiset tietojärjestelmäpalv.'!D95="","",'Loogiset tietojärjestelmäpalv.'!D95)</f>
        <v/>
      </c>
      <c r="E96" s="110"/>
      <c r="F96" s="83"/>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92"/>
      <c r="AM96" s="54">
        <f t="shared" si="4"/>
        <v>0</v>
      </c>
    </row>
    <row r="97" spans="2:39" ht="13.5" x14ac:dyDescent="0.25">
      <c r="B97" s="91"/>
      <c r="C97" s="75"/>
      <c r="D97" s="80" t="str">
        <f>IF('Loogiset tietojärjestelmäpalv.'!D96="","",'Loogiset tietojärjestelmäpalv.'!D96)</f>
        <v/>
      </c>
      <c r="E97" s="110"/>
      <c r="F97" s="83"/>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92"/>
      <c r="AM97" s="54">
        <f t="shared" si="4"/>
        <v>0</v>
      </c>
    </row>
    <row r="98" spans="2:39" ht="13.5" x14ac:dyDescent="0.25">
      <c r="B98" s="91"/>
      <c r="C98" s="75"/>
      <c r="D98" s="80" t="str">
        <f>IF('Loogiset tietojärjestelmäpalv.'!D97="","",'Loogiset tietojärjestelmäpalv.'!D97)</f>
        <v/>
      </c>
      <c r="E98" s="110"/>
      <c r="F98" s="83"/>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92"/>
      <c r="AM98" s="54">
        <f t="shared" si="4"/>
        <v>0</v>
      </c>
    </row>
    <row r="99" spans="2:39" ht="13.5" x14ac:dyDescent="0.25">
      <c r="B99" s="91"/>
      <c r="C99" s="75"/>
      <c r="D99" s="80" t="str">
        <f>IF('Loogiset tietojärjestelmäpalv.'!D98="","",'Loogiset tietojärjestelmäpalv.'!D98)</f>
        <v/>
      </c>
      <c r="E99" s="110"/>
      <c r="F99" s="83"/>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92"/>
      <c r="AM99" s="54">
        <f t="shared" si="4"/>
        <v>0</v>
      </c>
    </row>
    <row r="100" spans="2:39" ht="13.5" x14ac:dyDescent="0.25">
      <c r="B100" s="91"/>
      <c r="C100" s="75"/>
      <c r="D100" s="80" t="str">
        <f>IF('Loogiset tietojärjestelmäpalv.'!D99="","",'Loogiset tietojärjestelmäpalv.'!D99)</f>
        <v/>
      </c>
      <c r="E100" s="110"/>
      <c r="F100" s="83"/>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92"/>
      <c r="AM100" s="54">
        <f t="shared" si="4"/>
        <v>0</v>
      </c>
    </row>
    <row r="101" spans="2:39" ht="13.5" thickBot="1" x14ac:dyDescent="0.25">
      <c r="B101" s="93"/>
      <c r="C101" s="94"/>
      <c r="D101" s="95" t="str">
        <f>IF('Loogiset tietojärjestelmäpalv.'!D100="","",'Loogiset tietojärjestelmäpalv.'!D100)</f>
        <v/>
      </c>
      <c r="E101" s="111"/>
      <c r="F101" s="96"/>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8"/>
      <c r="AM101" s="53"/>
    </row>
    <row r="102" spans="2:39" x14ac:dyDescent="0.2">
      <c r="B102" s="84"/>
      <c r="C102" s="84"/>
      <c r="D102" s="76"/>
      <c r="E102" s="11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row>
    <row r="103" spans="2:39" x14ac:dyDescent="0.2">
      <c r="B103" s="72"/>
      <c r="C103" s="72"/>
      <c r="D103" s="73"/>
      <c r="E103" s="113"/>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row>
    <row r="104" spans="2:39" x14ac:dyDescent="0.2">
      <c r="B104" s="59"/>
      <c r="C104" s="59"/>
      <c r="D104" s="57"/>
      <c r="E104" s="107"/>
      <c r="F104" s="57"/>
      <c r="G104" s="57"/>
      <c r="H104" s="57"/>
      <c r="V104" s="57"/>
      <c r="W104" s="57"/>
      <c r="X104" s="57"/>
    </row>
    <row r="105" spans="2:39" x14ac:dyDescent="0.2">
      <c r="B105" s="59"/>
      <c r="C105" s="59"/>
      <c r="D105" s="57"/>
      <c r="E105" s="107"/>
      <c r="F105" s="57"/>
      <c r="G105" s="57"/>
      <c r="H105" s="57"/>
      <c r="V105" s="57"/>
      <c r="W105" s="57"/>
      <c r="X105" s="57"/>
    </row>
    <row r="106" spans="2:39" x14ac:dyDescent="0.2">
      <c r="B106" s="59"/>
      <c r="C106" s="59"/>
      <c r="D106" s="57"/>
      <c r="E106" s="107"/>
      <c r="F106" s="57"/>
      <c r="G106" s="57"/>
      <c r="H106" s="57"/>
      <c r="V106" s="57"/>
      <c r="W106" s="57"/>
      <c r="X106" s="57"/>
    </row>
    <row r="107" spans="2:39" x14ac:dyDescent="0.2">
      <c r="B107" s="59"/>
      <c r="C107" s="59"/>
      <c r="D107" s="57"/>
      <c r="E107" s="107"/>
      <c r="F107" s="57"/>
      <c r="G107" s="57"/>
      <c r="H107" s="57"/>
      <c r="V107" s="57"/>
      <c r="W107" s="57"/>
      <c r="X107" s="57"/>
    </row>
    <row r="108" spans="2:39" x14ac:dyDescent="0.2">
      <c r="B108" s="59"/>
      <c r="C108" s="59"/>
      <c r="D108" s="57"/>
      <c r="E108" s="107"/>
      <c r="F108" s="57"/>
      <c r="G108" s="57"/>
      <c r="H108" s="57"/>
      <c r="V108" s="57"/>
      <c r="W108" s="57"/>
      <c r="X108" s="57"/>
    </row>
    <row r="109" spans="2:39" x14ac:dyDescent="0.2">
      <c r="B109" s="59"/>
      <c r="C109" s="59"/>
      <c r="D109" s="57"/>
      <c r="E109" s="107"/>
      <c r="F109" s="57"/>
      <c r="G109" s="57"/>
      <c r="H109" s="57"/>
      <c r="V109" s="57"/>
      <c r="W109" s="57"/>
      <c r="X109" s="57"/>
    </row>
    <row r="110" spans="2:39" x14ac:dyDescent="0.2">
      <c r="B110" s="59"/>
      <c r="C110" s="59"/>
      <c r="D110" s="57"/>
      <c r="E110" s="107"/>
      <c r="F110" s="57"/>
      <c r="G110" s="57"/>
      <c r="H110" s="57"/>
      <c r="V110" s="57"/>
      <c r="W110" s="57"/>
      <c r="X110" s="57"/>
    </row>
    <row r="111" spans="2:39" x14ac:dyDescent="0.2">
      <c r="B111" s="59"/>
      <c r="C111" s="59"/>
      <c r="D111" s="57"/>
      <c r="E111" s="107"/>
      <c r="F111" s="57"/>
      <c r="G111" s="57"/>
      <c r="H111" s="57"/>
      <c r="V111" s="57"/>
      <c r="W111" s="57"/>
      <c r="X111" s="57"/>
    </row>
    <row r="112" spans="2:39" x14ac:dyDescent="0.2">
      <c r="B112" s="59"/>
      <c r="C112" s="59"/>
      <c r="D112" s="57"/>
      <c r="E112" s="107"/>
      <c r="F112" s="57"/>
      <c r="G112" s="57"/>
      <c r="H112" s="57"/>
      <c r="V112" s="57"/>
      <c r="W112" s="57"/>
      <c r="X112" s="57"/>
    </row>
    <row r="113" spans="2:24" x14ac:dyDescent="0.2">
      <c r="B113" s="59"/>
      <c r="C113" s="59"/>
      <c r="D113" s="57"/>
      <c r="E113" s="107"/>
      <c r="F113" s="57"/>
      <c r="G113" s="57"/>
      <c r="H113" s="57"/>
      <c r="V113" s="57"/>
      <c r="W113" s="57"/>
      <c r="X113" s="57"/>
    </row>
    <row r="114" spans="2:24" x14ac:dyDescent="0.2">
      <c r="B114" s="59"/>
      <c r="C114" s="59"/>
      <c r="D114" s="57"/>
      <c r="E114" s="107"/>
      <c r="F114" s="57"/>
      <c r="G114" s="57"/>
      <c r="H114" s="57"/>
      <c r="V114" s="57"/>
      <c r="W114" s="57"/>
      <c r="X114" s="57"/>
    </row>
    <row r="115" spans="2:24" x14ac:dyDescent="0.2">
      <c r="B115" s="59"/>
      <c r="C115" s="59"/>
      <c r="D115" s="57"/>
      <c r="E115" s="107"/>
      <c r="F115" s="57"/>
      <c r="G115" s="57"/>
      <c r="H115" s="57"/>
      <c r="V115" s="57"/>
      <c r="W115" s="57"/>
      <c r="X115" s="57"/>
    </row>
    <row r="116" spans="2:24" x14ac:dyDescent="0.2">
      <c r="B116" s="59"/>
      <c r="C116" s="59"/>
      <c r="D116" s="57"/>
      <c r="E116" s="107"/>
      <c r="F116" s="57"/>
      <c r="G116" s="57"/>
      <c r="H116" s="57"/>
      <c r="V116" s="57"/>
      <c r="W116" s="57"/>
      <c r="X116" s="57"/>
    </row>
    <row r="117" spans="2:24" x14ac:dyDescent="0.2">
      <c r="B117" s="59"/>
      <c r="C117" s="59"/>
      <c r="D117" s="57"/>
      <c r="E117" s="107"/>
      <c r="F117" s="57"/>
      <c r="G117" s="57"/>
      <c r="H117" s="57"/>
      <c r="V117" s="57"/>
      <c r="W117" s="57"/>
      <c r="X117" s="57"/>
    </row>
    <row r="118" spans="2:24" x14ac:dyDescent="0.2">
      <c r="B118" s="59"/>
      <c r="C118" s="59"/>
      <c r="D118" s="57"/>
      <c r="E118" s="107"/>
      <c r="F118" s="57"/>
      <c r="G118" s="57"/>
      <c r="H118" s="57"/>
      <c r="V118" s="57"/>
      <c r="W118" s="57"/>
      <c r="X118" s="57"/>
    </row>
    <row r="119" spans="2:24" x14ac:dyDescent="0.2">
      <c r="B119" s="59"/>
      <c r="C119" s="59"/>
      <c r="D119" s="57"/>
      <c r="E119" s="107"/>
      <c r="F119" s="57"/>
      <c r="G119" s="57"/>
      <c r="H119" s="57"/>
      <c r="V119" s="57"/>
      <c r="W119" s="57"/>
      <c r="X119" s="57"/>
    </row>
    <row r="120" spans="2:24" x14ac:dyDescent="0.2">
      <c r="B120" s="59"/>
      <c r="C120" s="59"/>
      <c r="D120" s="57"/>
      <c r="E120" s="107"/>
      <c r="F120" s="57"/>
      <c r="G120" s="57"/>
      <c r="H120" s="57"/>
      <c r="V120" s="57"/>
      <c r="W120" s="57"/>
      <c r="X120" s="57"/>
    </row>
    <row r="121" spans="2:24" x14ac:dyDescent="0.2">
      <c r="B121" s="59"/>
      <c r="C121" s="59"/>
      <c r="D121" s="57"/>
      <c r="E121" s="107"/>
      <c r="F121" s="57"/>
      <c r="G121" s="57"/>
      <c r="H121" s="57"/>
      <c r="V121" s="57"/>
      <c r="W121" s="57"/>
      <c r="X121" s="57"/>
    </row>
    <row r="122" spans="2:24" x14ac:dyDescent="0.2">
      <c r="B122" s="59"/>
      <c r="C122" s="59"/>
      <c r="D122" s="57"/>
      <c r="E122" s="107"/>
      <c r="F122" s="57"/>
      <c r="G122" s="57"/>
      <c r="H122" s="57"/>
      <c r="V122" s="57"/>
      <c r="W122" s="57"/>
      <c r="X122" s="57"/>
    </row>
    <row r="123" spans="2:24" x14ac:dyDescent="0.2">
      <c r="B123" s="59"/>
      <c r="C123" s="59"/>
      <c r="D123" s="57"/>
      <c r="E123" s="107"/>
      <c r="F123" s="57"/>
      <c r="G123" s="57"/>
      <c r="H123" s="57"/>
      <c r="V123" s="57"/>
      <c r="W123" s="57"/>
      <c r="X123" s="57"/>
    </row>
    <row r="124" spans="2:24" x14ac:dyDescent="0.2">
      <c r="B124" s="59"/>
      <c r="C124" s="59"/>
      <c r="D124" s="57"/>
      <c r="E124" s="107"/>
      <c r="F124" s="57"/>
      <c r="G124" s="57"/>
      <c r="H124" s="57"/>
      <c r="V124" s="57"/>
      <c r="W124" s="57"/>
      <c r="X124" s="57"/>
    </row>
    <row r="125" spans="2:24" x14ac:dyDescent="0.2">
      <c r="B125" s="59"/>
      <c r="C125" s="59"/>
      <c r="D125" s="57"/>
      <c r="E125" s="107"/>
      <c r="F125" s="57"/>
      <c r="G125" s="57"/>
      <c r="H125" s="57"/>
      <c r="V125" s="57"/>
      <c r="W125" s="57"/>
      <c r="X125" s="57"/>
    </row>
    <row r="126" spans="2:24" x14ac:dyDescent="0.2">
      <c r="B126" s="59"/>
      <c r="C126" s="59"/>
      <c r="D126" s="57"/>
      <c r="E126" s="107"/>
      <c r="F126" s="57"/>
      <c r="G126" s="57"/>
      <c r="H126" s="57"/>
      <c r="V126" s="57"/>
      <c r="W126" s="57"/>
      <c r="X126" s="57"/>
    </row>
    <row r="127" spans="2:24" x14ac:dyDescent="0.2">
      <c r="B127" s="59"/>
      <c r="C127" s="59"/>
      <c r="D127" s="57"/>
      <c r="E127" s="107"/>
      <c r="F127" s="57"/>
      <c r="G127" s="57"/>
      <c r="H127" s="57"/>
      <c r="V127" s="57"/>
      <c r="W127" s="57"/>
      <c r="X127" s="57"/>
    </row>
    <row r="128" spans="2:24" x14ac:dyDescent="0.2">
      <c r="B128" s="59"/>
      <c r="C128" s="59"/>
      <c r="D128" s="57"/>
      <c r="E128" s="107"/>
      <c r="F128" s="57"/>
      <c r="G128" s="57"/>
      <c r="H128" s="57"/>
      <c r="V128" s="57"/>
      <c r="W128" s="57"/>
      <c r="X128" s="57"/>
    </row>
    <row r="129" spans="2:24" x14ac:dyDescent="0.2">
      <c r="B129" s="59"/>
      <c r="C129" s="59"/>
      <c r="D129" s="57"/>
      <c r="E129" s="107"/>
      <c r="F129" s="57"/>
      <c r="G129" s="57"/>
      <c r="H129" s="57"/>
      <c r="V129" s="57"/>
      <c r="W129" s="57"/>
      <c r="X129" s="57"/>
    </row>
    <row r="130" spans="2:24" x14ac:dyDescent="0.2">
      <c r="B130" s="59"/>
      <c r="C130" s="59"/>
      <c r="D130" s="57"/>
      <c r="E130" s="107"/>
      <c r="F130" s="57"/>
      <c r="G130" s="57"/>
      <c r="H130" s="57"/>
      <c r="V130" s="57"/>
      <c r="W130" s="57"/>
      <c r="X130" s="57"/>
    </row>
    <row r="131" spans="2:24" x14ac:dyDescent="0.2">
      <c r="B131" s="59"/>
      <c r="C131" s="59"/>
      <c r="D131" s="57"/>
      <c r="E131" s="107"/>
      <c r="F131" s="57"/>
      <c r="G131" s="57"/>
      <c r="H131" s="57"/>
      <c r="V131" s="57"/>
      <c r="W131" s="57"/>
      <c r="X131" s="57"/>
    </row>
    <row r="132" spans="2:24" x14ac:dyDescent="0.2">
      <c r="B132" s="59"/>
      <c r="C132" s="59"/>
      <c r="D132" s="57"/>
      <c r="E132" s="107"/>
      <c r="F132" s="57"/>
      <c r="G132" s="57"/>
      <c r="H132" s="57"/>
      <c r="V132" s="57"/>
      <c r="W132" s="57"/>
      <c r="X132" s="57"/>
    </row>
    <row r="133" spans="2:24" x14ac:dyDescent="0.2">
      <c r="B133" s="59"/>
      <c r="C133" s="59"/>
      <c r="D133" s="57"/>
      <c r="E133" s="107"/>
      <c r="F133" s="57"/>
      <c r="G133" s="57"/>
      <c r="H133" s="57"/>
      <c r="V133" s="57"/>
      <c r="W133" s="57"/>
      <c r="X133" s="57"/>
    </row>
    <row r="134" spans="2:24" x14ac:dyDescent="0.2">
      <c r="B134" s="59"/>
      <c r="C134" s="59"/>
      <c r="D134" s="57"/>
      <c r="E134" s="107"/>
      <c r="F134" s="57"/>
      <c r="G134" s="57"/>
      <c r="H134" s="57"/>
      <c r="V134" s="57"/>
      <c r="W134" s="57"/>
      <c r="X134" s="57"/>
    </row>
    <row r="135" spans="2:24" x14ac:dyDescent="0.2">
      <c r="B135" s="59"/>
      <c r="C135" s="59"/>
      <c r="D135" s="57"/>
      <c r="E135" s="107"/>
      <c r="F135" s="57"/>
      <c r="G135" s="57"/>
      <c r="H135" s="57"/>
      <c r="V135" s="57"/>
      <c r="W135" s="57"/>
      <c r="X135" s="57"/>
    </row>
    <row r="136" spans="2:24" x14ac:dyDescent="0.2">
      <c r="B136" s="59"/>
      <c r="C136" s="59"/>
      <c r="D136" s="57"/>
      <c r="E136" s="107"/>
      <c r="F136" s="57"/>
      <c r="G136" s="57"/>
      <c r="H136" s="57"/>
      <c r="V136" s="57"/>
      <c r="W136" s="57"/>
      <c r="X136" s="57"/>
    </row>
    <row r="137" spans="2:24" x14ac:dyDescent="0.2">
      <c r="B137" s="59"/>
      <c r="C137" s="59"/>
      <c r="D137" s="57"/>
      <c r="E137" s="107"/>
      <c r="F137" s="57"/>
      <c r="G137" s="57"/>
      <c r="H137" s="57"/>
      <c r="V137" s="57"/>
      <c r="W137" s="57"/>
      <c r="X137" s="57"/>
    </row>
    <row r="138" spans="2:24" x14ac:dyDescent="0.2">
      <c r="B138" s="59"/>
      <c r="C138" s="59"/>
      <c r="D138" s="57"/>
      <c r="E138" s="107"/>
      <c r="F138" s="57"/>
      <c r="G138" s="57"/>
      <c r="H138" s="57"/>
      <c r="V138" s="57"/>
      <c r="W138" s="57"/>
      <c r="X138" s="57"/>
    </row>
    <row r="139" spans="2:24" x14ac:dyDescent="0.2">
      <c r="B139" s="59"/>
      <c r="C139" s="59"/>
      <c r="D139" s="57"/>
      <c r="E139" s="107"/>
      <c r="F139" s="57"/>
      <c r="G139" s="57"/>
      <c r="H139" s="57"/>
      <c r="V139" s="57"/>
      <c r="W139" s="57"/>
      <c r="X139" s="57"/>
    </row>
    <row r="140" spans="2:24" x14ac:dyDescent="0.2">
      <c r="B140" s="59"/>
      <c r="C140" s="59"/>
      <c r="D140" s="57"/>
      <c r="E140" s="107"/>
      <c r="F140" s="57"/>
      <c r="G140" s="57"/>
      <c r="H140" s="57"/>
      <c r="V140" s="57"/>
      <c r="W140" s="57"/>
      <c r="X140" s="57"/>
    </row>
    <row r="141" spans="2:24" x14ac:dyDescent="0.2">
      <c r="B141" s="59"/>
      <c r="C141" s="59"/>
      <c r="D141" s="57"/>
      <c r="E141" s="107"/>
      <c r="F141" s="57"/>
      <c r="G141" s="57"/>
      <c r="H141" s="57"/>
      <c r="V141" s="57"/>
      <c r="W141" s="57"/>
      <c r="X141" s="57"/>
    </row>
    <row r="142" spans="2:24" x14ac:dyDescent="0.2">
      <c r="B142" s="59"/>
      <c r="C142" s="59"/>
      <c r="D142" s="57"/>
      <c r="E142" s="107"/>
      <c r="F142" s="57"/>
      <c r="G142" s="57"/>
      <c r="H142" s="57"/>
      <c r="V142" s="57"/>
      <c r="W142" s="57"/>
      <c r="X142" s="57"/>
    </row>
    <row r="143" spans="2:24" x14ac:dyDescent="0.2">
      <c r="B143" s="59"/>
      <c r="C143" s="59"/>
      <c r="D143" s="57"/>
      <c r="E143" s="107"/>
      <c r="F143" s="57"/>
      <c r="G143" s="57"/>
      <c r="H143" s="57"/>
      <c r="V143" s="57"/>
      <c r="W143" s="57"/>
      <c r="X143" s="57"/>
    </row>
    <row r="144" spans="2:24" x14ac:dyDescent="0.2">
      <c r="B144" s="59"/>
      <c r="C144" s="59"/>
      <c r="D144" s="57"/>
      <c r="E144" s="107"/>
      <c r="F144" s="57"/>
      <c r="G144" s="57"/>
      <c r="H144" s="57"/>
      <c r="V144" s="57"/>
      <c r="W144" s="57"/>
      <c r="X144" s="57"/>
    </row>
    <row r="145" spans="2:24" x14ac:dyDescent="0.2">
      <c r="B145" s="59"/>
      <c r="C145" s="59"/>
      <c r="D145" s="57"/>
      <c r="E145" s="107"/>
      <c r="F145" s="57"/>
      <c r="G145" s="57"/>
      <c r="H145" s="57"/>
      <c r="V145" s="57"/>
      <c r="W145" s="57"/>
      <c r="X145" s="57"/>
    </row>
    <row r="146" spans="2:24" x14ac:dyDescent="0.2">
      <c r="B146" s="59"/>
      <c r="C146" s="59"/>
      <c r="D146" s="57"/>
      <c r="E146" s="107"/>
      <c r="F146" s="57"/>
      <c r="G146" s="57"/>
      <c r="H146" s="57"/>
      <c r="V146" s="57"/>
      <c r="W146" s="57"/>
      <c r="X146" s="57"/>
    </row>
    <row r="147" spans="2:24" x14ac:dyDescent="0.2">
      <c r="B147" s="59"/>
      <c r="C147" s="59"/>
      <c r="D147" s="57"/>
      <c r="E147" s="107"/>
      <c r="F147" s="57"/>
      <c r="G147" s="57"/>
      <c r="H147" s="57"/>
      <c r="V147" s="57"/>
      <c r="W147" s="57"/>
      <c r="X147" s="57"/>
    </row>
    <row r="148" spans="2:24" x14ac:dyDescent="0.2">
      <c r="B148" s="59"/>
      <c r="C148" s="59"/>
      <c r="D148" s="57"/>
      <c r="E148" s="107"/>
      <c r="F148" s="57"/>
      <c r="G148" s="57"/>
      <c r="H148" s="57"/>
      <c r="V148" s="57"/>
      <c r="W148" s="57"/>
      <c r="X148" s="57"/>
    </row>
    <row r="149" spans="2:24" x14ac:dyDescent="0.2">
      <c r="B149" s="59"/>
      <c r="C149" s="59"/>
      <c r="D149" s="57"/>
      <c r="E149" s="107"/>
      <c r="F149" s="57"/>
      <c r="G149" s="57"/>
      <c r="H149" s="57"/>
      <c r="V149" s="57"/>
      <c r="W149" s="57"/>
      <c r="X149" s="57"/>
    </row>
    <row r="150" spans="2:24" x14ac:dyDescent="0.2">
      <c r="B150" s="59"/>
      <c r="C150" s="59"/>
      <c r="D150" s="57"/>
      <c r="E150" s="107"/>
      <c r="F150" s="57"/>
      <c r="G150" s="57"/>
      <c r="H150" s="57"/>
      <c r="V150" s="57"/>
      <c r="W150" s="57"/>
      <c r="X150" s="57"/>
    </row>
    <row r="151" spans="2:24" x14ac:dyDescent="0.2">
      <c r="B151" s="59"/>
      <c r="C151" s="59"/>
      <c r="D151" s="57"/>
      <c r="E151" s="107"/>
      <c r="F151" s="57"/>
      <c r="G151" s="57"/>
      <c r="H151" s="57"/>
      <c r="V151" s="57"/>
      <c r="W151" s="57"/>
      <c r="X151" s="57"/>
    </row>
    <row r="152" spans="2:24" x14ac:dyDescent="0.2">
      <c r="B152" s="59"/>
      <c r="C152" s="59"/>
      <c r="D152" s="57"/>
      <c r="E152" s="107"/>
      <c r="F152" s="57"/>
      <c r="G152" s="57"/>
      <c r="H152" s="57"/>
      <c r="V152" s="57"/>
      <c r="W152" s="57"/>
      <c r="X152" s="57"/>
    </row>
    <row r="153" spans="2:24" x14ac:dyDescent="0.2">
      <c r="B153" s="59"/>
      <c r="C153" s="59"/>
      <c r="D153" s="57"/>
      <c r="E153" s="107"/>
      <c r="F153" s="57"/>
      <c r="G153" s="57"/>
      <c r="H153" s="57"/>
      <c r="V153" s="57"/>
      <c r="W153" s="57"/>
      <c r="X153" s="57"/>
    </row>
    <row r="154" spans="2:24" x14ac:dyDescent="0.2">
      <c r="B154" s="59"/>
      <c r="C154" s="59"/>
      <c r="D154" s="57"/>
      <c r="E154" s="107"/>
      <c r="F154" s="57"/>
      <c r="G154" s="57"/>
      <c r="H154" s="57"/>
      <c r="V154" s="57"/>
      <c r="W154" s="57"/>
      <c r="X154" s="57"/>
    </row>
    <row r="155" spans="2:24" x14ac:dyDescent="0.2">
      <c r="B155" s="59"/>
      <c r="C155" s="59"/>
      <c r="D155" s="57"/>
      <c r="E155" s="107"/>
      <c r="F155" s="57"/>
      <c r="G155" s="57"/>
      <c r="H155" s="57"/>
      <c r="V155" s="57"/>
      <c r="W155" s="57"/>
      <c r="X155" s="57"/>
    </row>
    <row r="156" spans="2:24" x14ac:dyDescent="0.2">
      <c r="B156" s="59"/>
      <c r="C156" s="59"/>
      <c r="D156" s="57"/>
      <c r="E156" s="107"/>
      <c r="F156" s="57"/>
      <c r="G156" s="57"/>
      <c r="H156" s="57"/>
      <c r="V156" s="57"/>
      <c r="W156" s="57"/>
      <c r="X156" s="57"/>
    </row>
    <row r="157" spans="2:24" x14ac:dyDescent="0.2">
      <c r="B157" s="59"/>
      <c r="C157" s="59"/>
      <c r="D157" s="57"/>
      <c r="E157" s="107"/>
      <c r="F157" s="57"/>
      <c r="G157" s="57"/>
      <c r="H157" s="57"/>
      <c r="V157" s="57"/>
      <c r="W157" s="57"/>
      <c r="X157" s="57"/>
    </row>
    <row r="158" spans="2:24" x14ac:dyDescent="0.2">
      <c r="B158" s="59"/>
      <c r="C158" s="59"/>
      <c r="D158" s="57"/>
      <c r="E158" s="107"/>
      <c r="F158" s="57"/>
      <c r="G158" s="57"/>
      <c r="H158" s="57"/>
      <c r="V158" s="57"/>
      <c r="W158" s="57"/>
      <c r="X158" s="57"/>
    </row>
    <row r="159" spans="2:24" x14ac:dyDescent="0.2">
      <c r="B159" s="59"/>
      <c r="C159" s="59"/>
      <c r="D159" s="57"/>
      <c r="E159" s="107"/>
      <c r="F159" s="57"/>
      <c r="G159" s="57"/>
      <c r="H159" s="57"/>
      <c r="V159" s="57"/>
      <c r="W159" s="57"/>
      <c r="X159" s="57"/>
    </row>
    <row r="160" spans="2:24" x14ac:dyDescent="0.2">
      <c r="B160" s="59"/>
      <c r="C160" s="59"/>
      <c r="D160" s="57"/>
      <c r="E160" s="107"/>
      <c r="F160" s="57"/>
      <c r="G160" s="57"/>
      <c r="H160" s="57"/>
      <c r="V160" s="57"/>
      <c r="W160" s="57"/>
      <c r="X160" s="57"/>
    </row>
    <row r="161" spans="2:24" x14ac:dyDescent="0.2">
      <c r="B161" s="59"/>
      <c r="C161" s="59"/>
      <c r="D161" s="57"/>
      <c r="E161" s="107"/>
      <c r="F161" s="57"/>
      <c r="G161" s="57"/>
      <c r="H161" s="57"/>
      <c r="V161" s="57"/>
      <c r="W161" s="57"/>
      <c r="X161" s="57"/>
    </row>
    <row r="162" spans="2:24" x14ac:dyDescent="0.2">
      <c r="B162" s="59"/>
      <c r="C162" s="59"/>
      <c r="D162" s="57"/>
      <c r="E162" s="107"/>
      <c r="F162" s="57"/>
      <c r="G162" s="57"/>
      <c r="H162" s="57"/>
      <c r="V162" s="57"/>
      <c r="W162" s="57"/>
      <c r="X162" s="57"/>
    </row>
    <row r="163" spans="2:24" x14ac:dyDescent="0.2">
      <c r="B163" s="59"/>
      <c r="C163" s="59"/>
      <c r="D163" s="57"/>
      <c r="E163" s="107"/>
      <c r="F163" s="57"/>
      <c r="G163" s="57"/>
      <c r="H163" s="57"/>
      <c r="V163" s="57"/>
      <c r="W163" s="57"/>
      <c r="X163" s="57"/>
    </row>
    <row r="164" spans="2:24" x14ac:dyDescent="0.2">
      <c r="B164" s="59"/>
      <c r="C164" s="59"/>
      <c r="D164" s="57"/>
      <c r="E164" s="107"/>
      <c r="F164" s="57"/>
      <c r="G164" s="57"/>
      <c r="H164" s="57"/>
      <c r="V164" s="57"/>
      <c r="W164" s="57"/>
      <c r="X164" s="57"/>
    </row>
    <row r="165" spans="2:24" x14ac:dyDescent="0.2">
      <c r="B165" s="59"/>
      <c r="C165" s="59"/>
      <c r="D165" s="57"/>
      <c r="E165" s="107"/>
      <c r="F165" s="57"/>
      <c r="G165" s="57"/>
      <c r="H165" s="57"/>
      <c r="V165" s="57"/>
      <c r="W165" s="57"/>
      <c r="X165" s="57"/>
    </row>
    <row r="166" spans="2:24" x14ac:dyDescent="0.2">
      <c r="B166" s="59"/>
      <c r="C166" s="59"/>
      <c r="D166" s="57"/>
      <c r="E166" s="107"/>
      <c r="F166" s="57"/>
      <c r="G166" s="57"/>
      <c r="H166" s="57"/>
      <c r="V166" s="57"/>
      <c r="W166" s="57"/>
      <c r="X166" s="57"/>
    </row>
    <row r="167" spans="2:24" x14ac:dyDescent="0.2">
      <c r="B167" s="59"/>
      <c r="C167" s="59"/>
      <c r="D167" s="57"/>
      <c r="E167" s="107"/>
      <c r="F167" s="57"/>
      <c r="G167" s="57"/>
      <c r="H167" s="57"/>
      <c r="V167" s="57"/>
      <c r="W167" s="57"/>
      <c r="X167" s="57"/>
    </row>
    <row r="168" spans="2:24" x14ac:dyDescent="0.2">
      <c r="B168" s="61"/>
      <c r="C168" s="61"/>
      <c r="D168" s="57"/>
      <c r="E168" s="107"/>
      <c r="F168" s="57"/>
      <c r="G168" s="57"/>
      <c r="H168" s="57"/>
      <c r="V168" s="57"/>
      <c r="W168" s="57"/>
      <c r="X168" s="57"/>
    </row>
    <row r="169" spans="2:24" x14ac:dyDescent="0.2">
      <c r="B169" s="61"/>
      <c r="C169" s="61"/>
      <c r="D169" s="57"/>
      <c r="E169" s="107"/>
      <c r="F169" s="57"/>
      <c r="G169" s="57"/>
      <c r="H169" s="57"/>
      <c r="V169" s="57"/>
      <c r="W169" s="57"/>
      <c r="X169" s="57"/>
    </row>
    <row r="170" spans="2:24" x14ac:dyDescent="0.2">
      <c r="B170" s="61"/>
      <c r="C170" s="61"/>
      <c r="D170" s="57"/>
      <c r="E170" s="107"/>
      <c r="F170" s="57"/>
      <c r="G170" s="57"/>
      <c r="H170" s="57"/>
      <c r="V170" s="57"/>
      <c r="W170" s="57"/>
      <c r="X170" s="57"/>
    </row>
    <row r="171" spans="2:24" x14ac:dyDescent="0.2">
      <c r="B171" s="61"/>
      <c r="C171" s="61"/>
      <c r="D171" s="57"/>
      <c r="E171" s="107"/>
      <c r="F171" s="57"/>
      <c r="G171" s="57"/>
      <c r="H171" s="57"/>
      <c r="V171" s="57"/>
      <c r="W171" s="57"/>
      <c r="X171" s="57"/>
    </row>
    <row r="172" spans="2:24" x14ac:dyDescent="0.2">
      <c r="B172" s="61"/>
      <c r="C172" s="61"/>
      <c r="D172" s="57"/>
      <c r="E172" s="107"/>
      <c r="F172" s="57"/>
      <c r="G172" s="57"/>
      <c r="H172" s="57"/>
      <c r="V172" s="57"/>
      <c r="W172" s="57"/>
      <c r="X172" s="57"/>
    </row>
    <row r="173" spans="2:24" x14ac:dyDescent="0.2">
      <c r="B173" s="61"/>
      <c r="C173" s="61"/>
      <c r="D173" s="57"/>
      <c r="E173" s="107"/>
      <c r="F173" s="57"/>
      <c r="G173" s="57"/>
      <c r="H173" s="57"/>
      <c r="V173" s="57"/>
      <c r="W173" s="57"/>
      <c r="X173" s="57"/>
    </row>
    <row r="174" spans="2:24" x14ac:dyDescent="0.2">
      <c r="B174" s="61"/>
      <c r="C174" s="61"/>
      <c r="D174" s="57"/>
      <c r="E174" s="107"/>
      <c r="F174" s="57"/>
      <c r="G174" s="57"/>
      <c r="H174" s="57"/>
      <c r="V174" s="57"/>
      <c r="W174" s="57"/>
      <c r="X174" s="57"/>
    </row>
    <row r="175" spans="2:24" x14ac:dyDescent="0.2">
      <c r="B175" s="61"/>
      <c r="C175" s="61"/>
      <c r="D175" s="57"/>
      <c r="E175" s="107"/>
      <c r="F175" s="57"/>
      <c r="G175" s="57"/>
      <c r="H175" s="57"/>
      <c r="V175" s="57"/>
      <c r="W175" s="57"/>
      <c r="X175" s="57"/>
    </row>
    <row r="176" spans="2:24" x14ac:dyDescent="0.2">
      <c r="B176" s="61"/>
      <c r="C176" s="61"/>
      <c r="D176" s="57"/>
      <c r="E176" s="107"/>
      <c r="F176" s="57"/>
      <c r="G176" s="57"/>
      <c r="H176" s="57"/>
      <c r="V176" s="57"/>
      <c r="W176" s="57"/>
      <c r="X176" s="57"/>
    </row>
    <row r="177" spans="2:24" x14ac:dyDescent="0.2">
      <c r="B177" s="61"/>
      <c r="C177" s="61"/>
      <c r="D177" s="57"/>
      <c r="E177" s="107"/>
      <c r="F177" s="57"/>
      <c r="G177" s="57"/>
      <c r="H177" s="57"/>
      <c r="V177" s="57"/>
      <c r="W177" s="57"/>
      <c r="X177" s="57"/>
    </row>
    <row r="178" spans="2:24" x14ac:dyDescent="0.2">
      <c r="B178" s="61"/>
      <c r="C178" s="61"/>
      <c r="D178" s="57"/>
      <c r="E178" s="107"/>
      <c r="F178" s="57"/>
      <c r="G178" s="57"/>
      <c r="H178" s="57"/>
      <c r="V178" s="57"/>
      <c r="W178" s="57"/>
      <c r="X178" s="57"/>
    </row>
    <row r="179" spans="2:24" x14ac:dyDescent="0.2">
      <c r="B179" s="61"/>
      <c r="C179" s="61"/>
      <c r="D179" s="57"/>
      <c r="E179" s="107"/>
      <c r="F179" s="57"/>
      <c r="G179" s="57"/>
      <c r="H179" s="57"/>
      <c r="V179" s="57"/>
      <c r="W179" s="57"/>
      <c r="X179" s="57"/>
    </row>
    <row r="180" spans="2:24" x14ac:dyDescent="0.2">
      <c r="B180" s="61"/>
      <c r="C180" s="61"/>
      <c r="D180" s="57"/>
      <c r="E180" s="107"/>
      <c r="F180" s="57"/>
      <c r="G180" s="57"/>
      <c r="H180" s="57"/>
      <c r="V180" s="57"/>
      <c r="W180" s="57"/>
      <c r="X180" s="57"/>
    </row>
    <row r="181" spans="2:24" x14ac:dyDescent="0.2">
      <c r="B181" s="61"/>
      <c r="C181" s="61"/>
      <c r="D181" s="57"/>
      <c r="E181" s="107"/>
      <c r="F181" s="57"/>
      <c r="G181" s="57"/>
      <c r="H181" s="57"/>
      <c r="V181" s="57"/>
      <c r="W181" s="57"/>
      <c r="X181" s="57"/>
    </row>
    <row r="182" spans="2:24" x14ac:dyDescent="0.2">
      <c r="B182" s="61"/>
      <c r="C182" s="61"/>
      <c r="D182" s="57"/>
      <c r="E182" s="107"/>
      <c r="F182" s="57"/>
      <c r="G182" s="57"/>
      <c r="H182" s="57"/>
      <c r="V182" s="57"/>
      <c r="W182" s="57"/>
      <c r="X182" s="57"/>
    </row>
    <row r="183" spans="2:24" x14ac:dyDescent="0.2">
      <c r="B183" s="61"/>
      <c r="C183" s="61"/>
      <c r="D183" s="57"/>
      <c r="E183" s="107"/>
      <c r="F183" s="57"/>
      <c r="G183" s="57"/>
      <c r="H183" s="57"/>
      <c r="V183" s="57"/>
      <c r="W183" s="57"/>
      <c r="X183" s="57"/>
    </row>
    <row r="184" spans="2:24" x14ac:dyDescent="0.2">
      <c r="B184" s="61"/>
      <c r="C184" s="61"/>
      <c r="D184" s="57"/>
      <c r="E184" s="107"/>
      <c r="F184" s="57"/>
      <c r="G184" s="57"/>
      <c r="H184" s="57"/>
      <c r="V184" s="57"/>
      <c r="W184" s="57"/>
      <c r="X184" s="57"/>
    </row>
    <row r="185" spans="2:24" x14ac:dyDescent="0.2">
      <c r="B185" s="61"/>
      <c r="C185" s="61"/>
      <c r="D185" s="57"/>
      <c r="E185" s="107"/>
      <c r="F185" s="57"/>
      <c r="G185" s="57"/>
      <c r="H185" s="57"/>
      <c r="V185" s="57"/>
      <c r="W185" s="57"/>
      <c r="X185" s="57"/>
    </row>
    <row r="186" spans="2:24" x14ac:dyDescent="0.2">
      <c r="B186" s="61"/>
      <c r="C186" s="61"/>
      <c r="D186" s="57"/>
      <c r="E186" s="107"/>
      <c r="F186" s="57"/>
      <c r="G186" s="57"/>
      <c r="H186" s="57"/>
      <c r="V186" s="57"/>
      <c r="W186" s="57"/>
      <c r="X186" s="57"/>
    </row>
    <row r="187" spans="2:24" x14ac:dyDescent="0.2">
      <c r="B187" s="61"/>
      <c r="C187" s="61"/>
      <c r="D187" s="57"/>
      <c r="E187" s="107"/>
      <c r="F187" s="57"/>
      <c r="G187" s="57"/>
      <c r="H187" s="57"/>
      <c r="V187" s="57"/>
      <c r="W187" s="57"/>
      <c r="X187" s="57"/>
    </row>
    <row r="188" spans="2:24" x14ac:dyDescent="0.2">
      <c r="B188" s="61"/>
      <c r="C188" s="61"/>
      <c r="D188" s="57"/>
      <c r="E188" s="107"/>
      <c r="F188" s="57"/>
      <c r="G188" s="57"/>
      <c r="H188" s="57"/>
      <c r="V188" s="57"/>
      <c r="W188" s="57"/>
      <c r="X188" s="57"/>
    </row>
    <row r="189" spans="2:24" x14ac:dyDescent="0.2">
      <c r="B189" s="61"/>
      <c r="C189" s="61"/>
      <c r="D189" s="57"/>
      <c r="E189" s="107"/>
      <c r="F189" s="57"/>
      <c r="G189" s="57"/>
      <c r="H189" s="57"/>
      <c r="V189" s="57"/>
      <c r="W189" s="57"/>
      <c r="X189" s="57"/>
    </row>
    <row r="190" spans="2:24" x14ac:dyDescent="0.2">
      <c r="B190" s="61"/>
      <c r="C190" s="61"/>
      <c r="D190" s="57"/>
      <c r="E190" s="107"/>
      <c r="F190" s="57"/>
      <c r="G190" s="57"/>
      <c r="H190" s="57"/>
      <c r="V190" s="57"/>
      <c r="W190" s="57"/>
      <c r="X190" s="57"/>
    </row>
    <row r="191" spans="2:24" x14ac:dyDescent="0.2">
      <c r="B191" s="61"/>
      <c r="C191" s="61"/>
      <c r="D191" s="57"/>
      <c r="E191" s="107"/>
      <c r="F191" s="57"/>
      <c r="G191" s="57"/>
      <c r="H191" s="57"/>
      <c r="V191" s="57"/>
      <c r="W191" s="57"/>
      <c r="X191" s="57"/>
    </row>
    <row r="192" spans="2:24" x14ac:dyDescent="0.2">
      <c r="B192" s="61"/>
      <c r="C192" s="61"/>
      <c r="D192" s="57"/>
      <c r="E192" s="107"/>
      <c r="F192" s="57"/>
      <c r="G192" s="57"/>
      <c r="H192" s="57"/>
      <c r="V192" s="57"/>
      <c r="W192" s="57"/>
      <c r="X192" s="57"/>
    </row>
    <row r="193" spans="2:24" x14ac:dyDescent="0.2">
      <c r="B193" s="61"/>
      <c r="C193" s="61"/>
      <c r="D193" s="57"/>
      <c r="E193" s="107"/>
      <c r="F193" s="57"/>
      <c r="G193" s="57"/>
      <c r="H193" s="57"/>
      <c r="V193" s="57"/>
      <c r="W193" s="57"/>
      <c r="X193" s="57"/>
    </row>
    <row r="194" spans="2:24" x14ac:dyDescent="0.2">
      <c r="B194" s="61"/>
      <c r="C194" s="61"/>
      <c r="D194" s="57"/>
      <c r="E194" s="107"/>
      <c r="F194" s="57"/>
      <c r="G194" s="57"/>
      <c r="H194" s="57"/>
      <c r="V194" s="57"/>
      <c r="W194" s="57"/>
      <c r="X194" s="57"/>
    </row>
    <row r="195" spans="2:24" x14ac:dyDescent="0.2">
      <c r="B195" s="61"/>
      <c r="C195" s="61"/>
      <c r="D195" s="57"/>
      <c r="E195" s="107"/>
      <c r="F195" s="57"/>
      <c r="G195" s="57"/>
      <c r="H195" s="57"/>
      <c r="V195" s="57"/>
      <c r="W195" s="57"/>
      <c r="X195" s="57"/>
    </row>
    <row r="196" spans="2:24" x14ac:dyDescent="0.2">
      <c r="B196" s="61"/>
      <c r="C196" s="61"/>
      <c r="D196" s="57"/>
      <c r="E196" s="107"/>
      <c r="F196" s="57"/>
      <c r="G196" s="57"/>
      <c r="H196" s="57"/>
      <c r="V196" s="57"/>
      <c r="W196" s="57"/>
      <c r="X196" s="57"/>
    </row>
    <row r="197" spans="2:24" x14ac:dyDescent="0.2">
      <c r="B197" s="61"/>
      <c r="C197" s="61"/>
      <c r="D197" s="57"/>
      <c r="E197" s="107"/>
      <c r="F197" s="57"/>
      <c r="G197" s="57"/>
      <c r="H197" s="57"/>
      <c r="V197" s="57"/>
      <c r="W197" s="57"/>
      <c r="X197" s="57"/>
    </row>
    <row r="198" spans="2:24" x14ac:dyDescent="0.2">
      <c r="B198" s="61"/>
      <c r="C198" s="61"/>
      <c r="D198" s="57"/>
      <c r="E198" s="107"/>
      <c r="F198" s="57"/>
      <c r="G198" s="57"/>
      <c r="H198" s="57"/>
      <c r="V198" s="57"/>
      <c r="W198" s="57"/>
      <c r="X198" s="57"/>
    </row>
    <row r="199" spans="2:24" x14ac:dyDescent="0.2">
      <c r="B199" s="61"/>
      <c r="C199" s="61"/>
      <c r="D199" s="57"/>
      <c r="E199" s="107"/>
      <c r="F199" s="57"/>
      <c r="G199" s="57"/>
      <c r="H199" s="57"/>
      <c r="V199" s="57"/>
      <c r="W199" s="57"/>
      <c r="X199" s="57"/>
    </row>
    <row r="200" spans="2:24" x14ac:dyDescent="0.2">
      <c r="B200" s="61"/>
      <c r="C200" s="61"/>
      <c r="D200" s="57"/>
      <c r="E200" s="107"/>
      <c r="F200" s="57"/>
      <c r="G200" s="57"/>
      <c r="H200" s="57"/>
      <c r="V200" s="57"/>
      <c r="W200" s="57"/>
      <c r="X200" s="57"/>
    </row>
    <row r="201" spans="2:24" x14ac:dyDescent="0.2">
      <c r="B201" s="61"/>
      <c r="C201" s="61"/>
      <c r="D201" s="57"/>
      <c r="E201" s="107"/>
      <c r="F201" s="57"/>
      <c r="G201" s="57"/>
      <c r="H201" s="57"/>
      <c r="V201" s="57"/>
      <c r="W201" s="57"/>
      <c r="X201" s="57"/>
    </row>
    <row r="202" spans="2:24" x14ac:dyDescent="0.2">
      <c r="B202" s="61"/>
      <c r="C202" s="61"/>
      <c r="D202" s="57"/>
      <c r="E202" s="107"/>
      <c r="F202" s="57"/>
      <c r="G202" s="57"/>
      <c r="H202" s="57"/>
      <c r="V202" s="57"/>
      <c r="W202" s="57"/>
      <c r="X202" s="57"/>
    </row>
    <row r="203" spans="2:24" x14ac:dyDescent="0.2">
      <c r="B203" s="61"/>
      <c r="C203" s="61"/>
      <c r="D203" s="57"/>
      <c r="E203" s="107"/>
      <c r="F203" s="57"/>
      <c r="G203" s="57"/>
      <c r="H203" s="57"/>
      <c r="V203" s="57"/>
      <c r="W203" s="57"/>
      <c r="X203" s="57"/>
    </row>
    <row r="204" spans="2:24" x14ac:dyDescent="0.2">
      <c r="B204" s="61"/>
      <c r="C204" s="61"/>
      <c r="D204" s="57"/>
      <c r="E204" s="107"/>
      <c r="F204" s="57"/>
      <c r="G204" s="57"/>
      <c r="H204" s="57"/>
      <c r="V204" s="57"/>
      <c r="W204" s="57"/>
      <c r="X204" s="57"/>
    </row>
    <row r="205" spans="2:24" x14ac:dyDescent="0.2">
      <c r="B205" s="61"/>
      <c r="C205" s="61"/>
      <c r="D205" s="57"/>
      <c r="E205" s="107"/>
      <c r="F205" s="57"/>
      <c r="G205" s="57"/>
      <c r="H205" s="57"/>
      <c r="V205" s="57"/>
      <c r="W205" s="57"/>
      <c r="X205" s="57"/>
    </row>
    <row r="206" spans="2:24" x14ac:dyDescent="0.2">
      <c r="B206" s="61"/>
      <c r="C206" s="61"/>
      <c r="D206" s="57"/>
      <c r="E206" s="107"/>
      <c r="F206" s="57"/>
      <c r="G206" s="57"/>
      <c r="H206" s="57"/>
      <c r="V206" s="57"/>
      <c r="W206" s="57"/>
      <c r="X206" s="57"/>
    </row>
    <row r="207" spans="2:24" x14ac:dyDescent="0.2">
      <c r="B207" s="61"/>
      <c r="C207" s="61"/>
      <c r="D207" s="57"/>
      <c r="E207" s="107"/>
      <c r="F207" s="57"/>
      <c r="G207" s="57"/>
      <c r="H207" s="57"/>
      <c r="V207" s="57"/>
      <c r="W207" s="57"/>
      <c r="X207" s="57"/>
    </row>
    <row r="208" spans="2:24" x14ac:dyDescent="0.2">
      <c r="B208" s="61"/>
      <c r="C208" s="61"/>
      <c r="D208" s="57"/>
      <c r="E208" s="107"/>
      <c r="F208" s="57"/>
      <c r="G208" s="57"/>
      <c r="H208" s="57"/>
      <c r="V208" s="57"/>
      <c r="W208" s="57"/>
      <c r="X208" s="57"/>
    </row>
    <row r="209" spans="2:24" x14ac:dyDescent="0.2">
      <c r="B209" s="61"/>
      <c r="C209" s="61"/>
      <c r="D209" s="57"/>
      <c r="E209" s="107"/>
      <c r="F209" s="57"/>
      <c r="G209" s="57"/>
      <c r="H209" s="57"/>
      <c r="V209" s="57"/>
      <c r="W209" s="57"/>
      <c r="X209" s="57"/>
    </row>
    <row r="210" spans="2:24" x14ac:dyDescent="0.2">
      <c r="B210" s="61"/>
      <c r="C210" s="61"/>
      <c r="D210" s="57"/>
      <c r="E210" s="107"/>
      <c r="F210" s="57"/>
      <c r="G210" s="57"/>
      <c r="H210" s="57"/>
      <c r="V210" s="57"/>
      <c r="W210" s="57"/>
      <c r="X210" s="57"/>
    </row>
    <row r="211" spans="2:24" x14ac:dyDescent="0.2">
      <c r="B211" s="61"/>
      <c r="C211" s="61"/>
      <c r="D211" s="57"/>
      <c r="E211" s="107"/>
      <c r="F211" s="57"/>
      <c r="G211" s="57"/>
      <c r="H211" s="57"/>
      <c r="V211" s="57"/>
      <c r="W211" s="57"/>
      <c r="X211" s="57"/>
    </row>
    <row r="212" spans="2:24" x14ac:dyDescent="0.2">
      <c r="B212" s="61"/>
      <c r="C212" s="61"/>
      <c r="D212" s="57"/>
      <c r="E212" s="107"/>
      <c r="F212" s="57"/>
      <c r="G212" s="57"/>
      <c r="H212" s="57"/>
      <c r="V212" s="57"/>
      <c r="W212" s="57"/>
      <c r="X212" s="57"/>
    </row>
    <row r="213" spans="2:24" x14ac:dyDescent="0.2">
      <c r="B213" s="61"/>
      <c r="C213" s="61"/>
      <c r="D213" s="57"/>
      <c r="E213" s="107"/>
      <c r="F213" s="57"/>
      <c r="G213" s="57"/>
      <c r="H213" s="57"/>
      <c r="V213" s="57"/>
      <c r="W213" s="57"/>
      <c r="X213" s="57"/>
    </row>
    <row r="214" spans="2:24" x14ac:dyDescent="0.2">
      <c r="B214" s="61"/>
      <c r="C214" s="61"/>
      <c r="D214" s="57"/>
      <c r="E214" s="107"/>
      <c r="F214" s="57"/>
      <c r="G214" s="57"/>
      <c r="H214" s="57"/>
      <c r="V214" s="57"/>
      <c r="W214" s="57"/>
      <c r="X214" s="57"/>
    </row>
    <row r="215" spans="2:24" x14ac:dyDescent="0.2">
      <c r="B215" s="61"/>
      <c r="C215" s="61"/>
      <c r="D215" s="57"/>
      <c r="E215" s="107"/>
      <c r="F215" s="57"/>
      <c r="G215" s="57"/>
      <c r="H215" s="57"/>
      <c r="V215" s="57"/>
      <c r="W215" s="57"/>
      <c r="X215" s="57"/>
    </row>
    <row r="216" spans="2:24" x14ac:dyDescent="0.2">
      <c r="B216" s="61"/>
      <c r="C216" s="61"/>
      <c r="D216" s="57"/>
      <c r="E216" s="107"/>
      <c r="F216" s="57"/>
      <c r="G216" s="57"/>
      <c r="H216" s="57"/>
      <c r="V216" s="57"/>
      <c r="W216" s="57"/>
      <c r="X216" s="57"/>
    </row>
    <row r="217" spans="2:24" x14ac:dyDescent="0.2">
      <c r="B217" s="61"/>
      <c r="C217" s="61"/>
      <c r="D217" s="57"/>
      <c r="E217" s="107"/>
      <c r="F217" s="57"/>
      <c r="G217" s="57"/>
      <c r="H217" s="57"/>
      <c r="V217" s="57"/>
      <c r="W217" s="57"/>
      <c r="X217" s="57"/>
    </row>
    <row r="218" spans="2:24" x14ac:dyDescent="0.2">
      <c r="B218" s="61"/>
      <c r="C218" s="61"/>
      <c r="D218" s="57"/>
      <c r="E218" s="107"/>
      <c r="F218" s="57"/>
      <c r="G218" s="57"/>
      <c r="H218" s="57"/>
      <c r="V218" s="57"/>
      <c r="W218" s="57"/>
      <c r="X218" s="57"/>
    </row>
    <row r="219" spans="2:24" x14ac:dyDescent="0.2">
      <c r="B219" s="61"/>
      <c r="C219" s="61"/>
      <c r="D219" s="57"/>
      <c r="E219" s="107"/>
      <c r="F219" s="57"/>
      <c r="G219" s="57"/>
      <c r="H219" s="57"/>
      <c r="V219" s="57"/>
      <c r="W219" s="57"/>
      <c r="X219" s="57"/>
    </row>
    <row r="220" spans="2:24" x14ac:dyDescent="0.2">
      <c r="B220" s="61"/>
      <c r="C220" s="61"/>
      <c r="D220" s="57"/>
      <c r="E220" s="107"/>
      <c r="F220" s="57"/>
      <c r="G220" s="57"/>
      <c r="H220" s="57"/>
      <c r="V220" s="57"/>
      <c r="W220" s="57"/>
      <c r="X220" s="57"/>
    </row>
    <row r="221" spans="2:24" x14ac:dyDescent="0.2">
      <c r="B221" s="61"/>
      <c r="C221" s="61"/>
      <c r="D221" s="57"/>
      <c r="E221" s="107"/>
      <c r="F221" s="57"/>
      <c r="G221" s="57"/>
      <c r="H221" s="57"/>
      <c r="V221" s="57"/>
      <c r="W221" s="57"/>
      <c r="X221" s="57"/>
    </row>
    <row r="222" spans="2:24" x14ac:dyDescent="0.2">
      <c r="B222" s="61"/>
      <c r="C222" s="61"/>
      <c r="D222" s="57"/>
      <c r="E222" s="107"/>
      <c r="F222" s="57"/>
      <c r="G222" s="57"/>
      <c r="H222" s="57"/>
      <c r="V222" s="57"/>
      <c r="W222" s="57"/>
      <c r="X222" s="57"/>
    </row>
    <row r="223" spans="2:24" x14ac:dyDescent="0.2">
      <c r="B223" s="61"/>
      <c r="C223" s="61"/>
      <c r="D223" s="57"/>
      <c r="E223" s="107"/>
      <c r="F223" s="57"/>
      <c r="G223" s="57"/>
      <c r="H223" s="57"/>
      <c r="V223" s="57"/>
      <c r="W223" s="57"/>
      <c r="X223" s="57"/>
    </row>
    <row r="224" spans="2:24" x14ac:dyDescent="0.2">
      <c r="B224" s="61"/>
      <c r="C224" s="61"/>
      <c r="D224" s="57"/>
      <c r="E224" s="107"/>
      <c r="F224" s="57"/>
      <c r="G224" s="57"/>
      <c r="H224" s="57"/>
      <c r="V224" s="57"/>
      <c r="W224" s="57"/>
      <c r="X224" s="57"/>
    </row>
    <row r="225" spans="2:24" x14ac:dyDescent="0.2">
      <c r="B225" s="61"/>
      <c r="C225" s="61"/>
      <c r="D225" s="57"/>
      <c r="E225" s="107"/>
      <c r="F225" s="57"/>
      <c r="G225" s="57"/>
      <c r="H225" s="57"/>
      <c r="V225" s="57"/>
      <c r="W225" s="57"/>
      <c r="X225" s="57"/>
    </row>
    <row r="226" spans="2:24" x14ac:dyDescent="0.2">
      <c r="B226" s="61"/>
      <c r="C226" s="61"/>
      <c r="D226" s="57"/>
      <c r="E226" s="107"/>
      <c r="F226" s="57"/>
      <c r="G226" s="57"/>
      <c r="H226" s="57"/>
      <c r="V226" s="57"/>
      <c r="W226" s="57"/>
      <c r="X226" s="57"/>
    </row>
    <row r="227" spans="2:24" x14ac:dyDescent="0.2">
      <c r="B227" s="61"/>
      <c r="C227" s="61"/>
      <c r="D227" s="57"/>
      <c r="E227" s="107"/>
      <c r="F227" s="57"/>
      <c r="G227" s="57"/>
      <c r="H227" s="57"/>
      <c r="V227" s="57"/>
      <c r="W227" s="57"/>
      <c r="X227" s="57"/>
    </row>
    <row r="228" spans="2:24" x14ac:dyDescent="0.2">
      <c r="B228" s="61"/>
      <c r="C228" s="61"/>
      <c r="D228" s="57"/>
      <c r="E228" s="107"/>
      <c r="F228" s="57"/>
      <c r="G228" s="57"/>
      <c r="H228" s="57"/>
      <c r="V228" s="57"/>
      <c r="W228" s="57"/>
      <c r="X228" s="57"/>
    </row>
    <row r="229" spans="2:24" x14ac:dyDescent="0.2">
      <c r="B229" s="61"/>
      <c r="C229" s="61"/>
      <c r="D229" s="57"/>
      <c r="E229" s="107"/>
      <c r="F229" s="57"/>
      <c r="G229" s="57"/>
      <c r="H229" s="57"/>
      <c r="V229" s="57"/>
      <c r="W229" s="57"/>
      <c r="X229" s="57"/>
    </row>
    <row r="230" spans="2:24" x14ac:dyDescent="0.2">
      <c r="B230" s="61"/>
      <c r="C230" s="61"/>
      <c r="D230" s="57"/>
      <c r="E230" s="107"/>
      <c r="F230" s="57"/>
      <c r="G230" s="57"/>
      <c r="H230" s="57"/>
      <c r="V230" s="57"/>
      <c r="W230" s="57"/>
      <c r="X230" s="57"/>
    </row>
    <row r="231" spans="2:24" x14ac:dyDescent="0.2">
      <c r="B231" s="61"/>
      <c r="C231" s="61"/>
      <c r="D231" s="57"/>
      <c r="E231" s="107"/>
      <c r="F231" s="57"/>
      <c r="G231" s="57"/>
      <c r="H231" s="57"/>
      <c r="V231" s="57"/>
      <c r="W231" s="57"/>
      <c r="X231" s="57"/>
    </row>
    <row r="232" spans="2:24" x14ac:dyDescent="0.2">
      <c r="B232" s="61"/>
      <c r="C232" s="61"/>
      <c r="D232" s="57"/>
      <c r="E232" s="107"/>
      <c r="F232" s="57"/>
      <c r="G232" s="57"/>
      <c r="H232" s="57"/>
      <c r="V232" s="57"/>
      <c r="W232" s="57"/>
      <c r="X232" s="57"/>
    </row>
    <row r="233" spans="2:24" x14ac:dyDescent="0.2">
      <c r="B233" s="61"/>
      <c r="C233" s="61"/>
      <c r="D233" s="57"/>
      <c r="E233" s="107"/>
      <c r="F233" s="57"/>
      <c r="G233" s="57"/>
      <c r="H233" s="57"/>
      <c r="V233" s="57"/>
      <c r="W233" s="57"/>
      <c r="X233" s="57"/>
    </row>
    <row r="234" spans="2:24" x14ac:dyDescent="0.2">
      <c r="B234" s="61"/>
      <c r="C234" s="61"/>
      <c r="D234" s="57"/>
      <c r="E234" s="107"/>
      <c r="F234" s="57"/>
      <c r="G234" s="57"/>
      <c r="H234" s="57"/>
      <c r="V234" s="57"/>
      <c r="W234" s="57"/>
      <c r="X234" s="57"/>
    </row>
    <row r="235" spans="2:24" x14ac:dyDescent="0.2">
      <c r="B235" s="61"/>
      <c r="C235" s="61"/>
      <c r="D235" s="57"/>
      <c r="E235" s="107"/>
      <c r="F235" s="57"/>
      <c r="G235" s="57"/>
      <c r="H235" s="57"/>
      <c r="V235" s="57"/>
      <c r="W235" s="57"/>
      <c r="X235" s="57"/>
    </row>
    <row r="236" spans="2:24" x14ac:dyDescent="0.2">
      <c r="B236" s="61"/>
      <c r="C236" s="61"/>
      <c r="D236" s="57"/>
      <c r="E236" s="107"/>
      <c r="F236" s="57"/>
      <c r="G236" s="57"/>
      <c r="H236" s="57"/>
      <c r="V236" s="57"/>
      <c r="W236" s="57"/>
      <c r="X236" s="57"/>
    </row>
    <row r="237" spans="2:24" x14ac:dyDescent="0.2">
      <c r="B237" s="61"/>
      <c r="C237" s="61"/>
      <c r="D237" s="57"/>
      <c r="E237" s="107"/>
      <c r="F237" s="57"/>
      <c r="G237" s="57"/>
      <c r="H237" s="57"/>
      <c r="V237" s="57"/>
      <c r="W237" s="57"/>
      <c r="X237" s="57"/>
    </row>
    <row r="238" spans="2:24" x14ac:dyDescent="0.2">
      <c r="B238" s="61"/>
      <c r="C238" s="61"/>
      <c r="D238" s="57"/>
      <c r="E238" s="107"/>
      <c r="F238" s="57"/>
      <c r="G238" s="57"/>
      <c r="H238" s="57"/>
      <c r="V238" s="57"/>
      <c r="W238" s="57"/>
      <c r="X238" s="57"/>
    </row>
    <row r="239" spans="2:24" x14ac:dyDescent="0.2">
      <c r="B239" s="61"/>
      <c r="C239" s="61"/>
      <c r="D239" s="57"/>
      <c r="E239" s="107"/>
      <c r="F239" s="57"/>
      <c r="G239" s="57"/>
      <c r="H239" s="57"/>
      <c r="V239" s="57"/>
      <c r="W239" s="57"/>
      <c r="X239" s="57"/>
    </row>
    <row r="240" spans="2:24" x14ac:dyDescent="0.2">
      <c r="B240" s="61"/>
      <c r="C240" s="61"/>
      <c r="D240" s="57"/>
      <c r="E240" s="107"/>
      <c r="F240" s="57"/>
      <c r="G240" s="57"/>
      <c r="H240" s="57"/>
      <c r="V240" s="57"/>
      <c r="W240" s="57"/>
      <c r="X240" s="57"/>
    </row>
    <row r="241" spans="2:24" x14ac:dyDescent="0.2">
      <c r="B241" s="61"/>
      <c r="C241" s="61"/>
      <c r="D241" s="57"/>
      <c r="E241" s="107"/>
      <c r="F241" s="57"/>
      <c r="G241" s="57"/>
      <c r="H241" s="57"/>
      <c r="V241" s="57"/>
      <c r="W241" s="57"/>
      <c r="X241" s="57"/>
    </row>
    <row r="242" spans="2:24" x14ac:dyDescent="0.2">
      <c r="B242" s="61"/>
      <c r="C242" s="61"/>
      <c r="D242" s="57"/>
      <c r="E242" s="107"/>
      <c r="F242" s="57"/>
      <c r="G242" s="57"/>
      <c r="H242" s="57"/>
      <c r="V242" s="57"/>
      <c r="W242" s="57"/>
      <c r="X242" s="57"/>
    </row>
    <row r="243" spans="2:24" x14ac:dyDescent="0.2">
      <c r="B243" s="61"/>
      <c r="C243" s="61"/>
      <c r="D243" s="57"/>
      <c r="E243" s="107"/>
      <c r="F243" s="57"/>
      <c r="G243" s="57"/>
      <c r="H243" s="57"/>
      <c r="V243" s="57"/>
      <c r="W243" s="57"/>
      <c r="X243" s="57"/>
    </row>
    <row r="244" spans="2:24" x14ac:dyDescent="0.2">
      <c r="B244" s="61"/>
      <c r="C244" s="61"/>
      <c r="D244" s="57"/>
      <c r="E244" s="107"/>
      <c r="F244" s="57"/>
      <c r="G244" s="57"/>
      <c r="H244" s="57"/>
      <c r="V244" s="57"/>
      <c r="W244" s="57"/>
      <c r="X244" s="57"/>
    </row>
    <row r="245" spans="2:24" x14ac:dyDescent="0.2">
      <c r="B245" s="61"/>
      <c r="C245" s="61"/>
      <c r="D245" s="57"/>
      <c r="E245" s="107"/>
      <c r="F245" s="57"/>
      <c r="G245" s="57"/>
      <c r="H245" s="57"/>
      <c r="V245" s="57"/>
      <c r="W245" s="57"/>
      <c r="X245" s="57"/>
    </row>
    <row r="246" spans="2:24" x14ac:dyDescent="0.2">
      <c r="B246" s="61"/>
      <c r="C246" s="61"/>
      <c r="D246" s="57"/>
      <c r="E246" s="107"/>
      <c r="F246" s="57"/>
      <c r="G246" s="57"/>
      <c r="H246" s="57"/>
      <c r="V246" s="57"/>
      <c r="W246" s="57"/>
      <c r="X246" s="57"/>
    </row>
    <row r="247" spans="2:24" x14ac:dyDescent="0.2">
      <c r="B247" s="61"/>
      <c r="C247" s="61"/>
      <c r="D247" s="57"/>
      <c r="E247" s="107"/>
      <c r="F247" s="57"/>
      <c r="G247" s="57"/>
      <c r="H247" s="57"/>
      <c r="V247" s="57"/>
      <c r="W247" s="57"/>
      <c r="X247" s="57"/>
    </row>
    <row r="248" spans="2:24" x14ac:dyDescent="0.2">
      <c r="B248" s="61"/>
      <c r="C248" s="61"/>
      <c r="D248" s="57"/>
      <c r="E248" s="107"/>
      <c r="F248" s="57"/>
      <c r="G248" s="57"/>
      <c r="H248" s="57"/>
      <c r="V248" s="57"/>
      <c r="W248" s="57"/>
      <c r="X248" s="57"/>
    </row>
    <row r="249" spans="2:24" x14ac:dyDescent="0.2">
      <c r="B249" s="61"/>
      <c r="C249" s="61"/>
      <c r="D249" s="57"/>
      <c r="E249" s="107"/>
      <c r="F249" s="57"/>
      <c r="G249" s="57"/>
      <c r="H249" s="57"/>
      <c r="V249" s="57"/>
      <c r="W249" s="57"/>
      <c r="X249" s="57"/>
    </row>
    <row r="250" spans="2:24" x14ac:dyDescent="0.2">
      <c r="B250" s="61"/>
      <c r="C250" s="61"/>
      <c r="D250" s="57"/>
      <c r="E250" s="107"/>
      <c r="F250" s="57"/>
      <c r="G250" s="57"/>
      <c r="H250" s="57"/>
      <c r="V250" s="57"/>
      <c r="W250" s="57"/>
      <c r="X250" s="57"/>
    </row>
    <row r="251" spans="2:24" x14ac:dyDescent="0.2">
      <c r="B251" s="61"/>
      <c r="C251" s="61"/>
      <c r="D251" s="57"/>
      <c r="E251" s="107"/>
      <c r="F251" s="57"/>
      <c r="G251" s="57"/>
      <c r="H251" s="57"/>
      <c r="V251" s="57"/>
      <c r="W251" s="57"/>
      <c r="X251" s="57"/>
    </row>
    <row r="252" spans="2:24" x14ac:dyDescent="0.2">
      <c r="B252" s="61"/>
      <c r="C252" s="61"/>
      <c r="D252" s="57"/>
      <c r="E252" s="107"/>
      <c r="F252" s="57"/>
      <c r="G252" s="57"/>
      <c r="H252" s="57"/>
      <c r="V252" s="57"/>
      <c r="W252" s="57"/>
      <c r="X252" s="57"/>
    </row>
    <row r="253" spans="2:24" x14ac:dyDescent="0.2">
      <c r="B253" s="61"/>
      <c r="C253" s="61"/>
      <c r="D253" s="57"/>
      <c r="E253" s="107"/>
      <c r="F253" s="57"/>
      <c r="G253" s="57"/>
      <c r="H253" s="57"/>
      <c r="V253" s="57"/>
      <c r="W253" s="57"/>
      <c r="X253" s="57"/>
    </row>
    <row r="254" spans="2:24" x14ac:dyDescent="0.2">
      <c r="B254" s="61"/>
      <c r="C254" s="61"/>
      <c r="D254" s="57"/>
      <c r="E254" s="107"/>
      <c r="F254" s="57"/>
      <c r="G254" s="57"/>
      <c r="H254" s="57"/>
      <c r="V254" s="57"/>
      <c r="W254" s="57"/>
      <c r="X254" s="57"/>
    </row>
    <row r="255" spans="2:24" x14ac:dyDescent="0.2">
      <c r="B255" s="61"/>
      <c r="C255" s="61"/>
      <c r="D255" s="57"/>
      <c r="E255" s="107"/>
      <c r="F255" s="57"/>
      <c r="G255" s="57"/>
      <c r="H255" s="57"/>
      <c r="V255" s="57"/>
      <c r="W255" s="57"/>
      <c r="X255" s="57"/>
    </row>
    <row r="256" spans="2:24" x14ac:dyDescent="0.2">
      <c r="B256" s="61"/>
      <c r="C256" s="61"/>
      <c r="D256" s="57"/>
      <c r="E256" s="107"/>
      <c r="F256" s="57"/>
      <c r="G256" s="57"/>
      <c r="H256" s="57"/>
      <c r="V256" s="57"/>
      <c r="W256" s="57"/>
      <c r="X256" s="57"/>
    </row>
    <row r="257" spans="2:24" x14ac:dyDescent="0.2">
      <c r="B257" s="61"/>
      <c r="C257" s="61"/>
      <c r="D257" s="57"/>
      <c r="E257" s="107"/>
      <c r="F257" s="57"/>
      <c r="G257" s="57"/>
      <c r="H257" s="57"/>
      <c r="V257" s="57"/>
      <c r="W257" s="57"/>
      <c r="X257" s="57"/>
    </row>
    <row r="258" spans="2:24" x14ac:dyDescent="0.2">
      <c r="B258" s="61"/>
      <c r="C258" s="61"/>
      <c r="D258" s="57"/>
      <c r="E258" s="107"/>
      <c r="F258" s="57"/>
      <c r="G258" s="57"/>
      <c r="H258" s="57"/>
      <c r="V258" s="57"/>
      <c r="W258" s="57"/>
      <c r="X258" s="57"/>
    </row>
    <row r="259" spans="2:24" x14ac:dyDescent="0.2">
      <c r="B259" s="61"/>
      <c r="C259" s="61"/>
      <c r="D259" s="57"/>
      <c r="E259" s="107"/>
      <c r="F259" s="57"/>
      <c r="G259" s="57"/>
      <c r="H259" s="57"/>
      <c r="V259" s="57"/>
      <c r="W259" s="57"/>
      <c r="X259" s="57"/>
    </row>
    <row r="260" spans="2:24" x14ac:dyDescent="0.2">
      <c r="B260" s="61"/>
      <c r="C260" s="61"/>
      <c r="D260" s="57"/>
      <c r="E260" s="107"/>
      <c r="F260" s="57"/>
      <c r="G260" s="57"/>
      <c r="H260" s="57"/>
      <c r="V260" s="57"/>
      <c r="W260" s="57"/>
      <c r="X260" s="57"/>
    </row>
    <row r="261" spans="2:24" x14ac:dyDescent="0.2">
      <c r="B261" s="61"/>
      <c r="C261" s="61"/>
      <c r="D261" s="57"/>
      <c r="E261" s="107"/>
      <c r="F261" s="57"/>
      <c r="G261" s="57"/>
      <c r="H261" s="57"/>
      <c r="V261" s="57"/>
      <c r="W261" s="57"/>
      <c r="X261" s="57"/>
    </row>
    <row r="262" spans="2:24" x14ac:dyDescent="0.2">
      <c r="B262" s="61"/>
      <c r="C262" s="61"/>
      <c r="D262" s="57"/>
      <c r="E262" s="107"/>
      <c r="F262" s="57"/>
      <c r="G262" s="57"/>
      <c r="H262" s="57"/>
      <c r="V262" s="57"/>
      <c r="W262" s="57"/>
      <c r="X262" s="57"/>
    </row>
    <row r="263" spans="2:24" x14ac:dyDescent="0.2">
      <c r="B263" s="61"/>
      <c r="C263" s="61"/>
      <c r="D263" s="57"/>
      <c r="E263" s="107"/>
      <c r="F263" s="57"/>
      <c r="G263" s="57"/>
      <c r="H263" s="57"/>
      <c r="V263" s="57"/>
      <c r="W263" s="57"/>
      <c r="X263" s="57"/>
    </row>
    <row r="264" spans="2:24" x14ac:dyDescent="0.2">
      <c r="B264" s="61"/>
      <c r="C264" s="61"/>
      <c r="D264" s="57"/>
      <c r="E264" s="107"/>
      <c r="F264" s="57"/>
      <c r="G264" s="57"/>
      <c r="H264" s="57"/>
      <c r="V264" s="57"/>
      <c r="W264" s="57"/>
      <c r="X264" s="57"/>
    </row>
    <row r="265" spans="2:24" x14ac:dyDescent="0.2">
      <c r="B265" s="61"/>
      <c r="C265" s="61"/>
      <c r="D265" s="57"/>
      <c r="E265" s="107"/>
      <c r="F265" s="57"/>
      <c r="G265" s="57"/>
      <c r="H265" s="57"/>
      <c r="V265" s="57"/>
      <c r="W265" s="57"/>
      <c r="X265" s="57"/>
    </row>
    <row r="266" spans="2:24" x14ac:dyDescent="0.2">
      <c r="B266" s="61"/>
      <c r="C266" s="61"/>
      <c r="D266" s="57"/>
      <c r="E266" s="107"/>
      <c r="F266" s="57"/>
      <c r="G266" s="57"/>
      <c r="H266" s="57"/>
      <c r="V266" s="57"/>
      <c r="W266" s="57"/>
      <c r="X266" s="57"/>
    </row>
    <row r="267" spans="2:24" x14ac:dyDescent="0.2">
      <c r="B267" s="61"/>
      <c r="C267" s="61"/>
      <c r="D267" s="57"/>
      <c r="E267" s="107"/>
      <c r="F267" s="57"/>
      <c r="G267" s="57"/>
      <c r="H267" s="57"/>
      <c r="V267" s="57"/>
      <c r="W267" s="57"/>
      <c r="X267" s="57"/>
    </row>
    <row r="268" spans="2:24" x14ac:dyDescent="0.2">
      <c r="B268" s="61"/>
      <c r="C268" s="61"/>
      <c r="D268" s="57"/>
      <c r="E268" s="107"/>
      <c r="F268" s="57"/>
      <c r="G268" s="57"/>
      <c r="H268" s="57"/>
      <c r="V268" s="57"/>
      <c r="W268" s="57"/>
      <c r="X268" s="57"/>
    </row>
    <row r="269" spans="2:24" x14ac:dyDescent="0.2">
      <c r="B269" s="61"/>
      <c r="C269" s="61"/>
      <c r="D269" s="57"/>
      <c r="E269" s="107"/>
      <c r="F269" s="57"/>
      <c r="G269" s="57"/>
      <c r="H269" s="57"/>
      <c r="V269" s="57"/>
      <c r="W269" s="57"/>
      <c r="X269" s="57"/>
    </row>
    <row r="270" spans="2:24" x14ac:dyDescent="0.2">
      <c r="B270" s="61"/>
      <c r="C270" s="61"/>
      <c r="D270" s="57"/>
      <c r="E270" s="107"/>
      <c r="F270" s="57"/>
      <c r="G270" s="57"/>
      <c r="H270" s="57"/>
      <c r="V270" s="57"/>
      <c r="W270" s="57"/>
      <c r="X270" s="57"/>
    </row>
    <row r="271" spans="2:24" x14ac:dyDescent="0.2">
      <c r="B271" s="61"/>
      <c r="C271" s="61"/>
      <c r="D271" s="57"/>
      <c r="E271" s="107"/>
      <c r="F271" s="57"/>
      <c r="G271" s="57"/>
      <c r="H271" s="57"/>
      <c r="V271" s="57"/>
      <c r="W271" s="57"/>
      <c r="X271" s="57"/>
    </row>
    <row r="272" spans="2:24" x14ac:dyDescent="0.2">
      <c r="B272" s="61"/>
      <c r="C272" s="61"/>
      <c r="D272" s="57"/>
      <c r="E272" s="107"/>
      <c r="F272" s="57"/>
      <c r="G272" s="57"/>
      <c r="H272" s="57"/>
      <c r="V272" s="57"/>
      <c r="W272" s="57"/>
      <c r="X272" s="57"/>
    </row>
    <row r="273" spans="2:24" x14ac:dyDescent="0.2">
      <c r="B273" s="61"/>
      <c r="C273" s="61"/>
      <c r="D273" s="57"/>
      <c r="E273" s="107"/>
      <c r="F273" s="57"/>
      <c r="G273" s="57"/>
      <c r="H273" s="57"/>
      <c r="V273" s="57"/>
      <c r="W273" s="57"/>
      <c r="X273" s="57"/>
    </row>
    <row r="274" spans="2:24" x14ac:dyDescent="0.2">
      <c r="B274" s="61"/>
      <c r="C274" s="61"/>
      <c r="D274" s="57"/>
      <c r="E274" s="107"/>
      <c r="F274" s="57"/>
      <c r="G274" s="57"/>
      <c r="H274" s="57"/>
      <c r="V274" s="57"/>
      <c r="W274" s="57"/>
      <c r="X274" s="57"/>
    </row>
    <row r="275" spans="2:24" x14ac:dyDescent="0.2">
      <c r="B275" s="61"/>
      <c r="C275" s="61"/>
      <c r="D275" s="57"/>
      <c r="E275" s="107"/>
      <c r="F275" s="57"/>
      <c r="G275" s="57"/>
      <c r="H275" s="57"/>
      <c r="V275" s="57"/>
      <c r="W275" s="57"/>
      <c r="X275" s="57"/>
    </row>
    <row r="276" spans="2:24" x14ac:dyDescent="0.2">
      <c r="B276" s="61"/>
      <c r="C276" s="61"/>
      <c r="D276" s="57"/>
      <c r="E276" s="107"/>
      <c r="F276" s="57"/>
      <c r="G276" s="57"/>
      <c r="H276" s="57"/>
      <c r="V276" s="57"/>
      <c r="W276" s="57"/>
      <c r="X276" s="57"/>
    </row>
    <row r="277" spans="2:24" x14ac:dyDescent="0.2">
      <c r="B277" s="61"/>
      <c r="C277" s="61"/>
      <c r="D277" s="57"/>
      <c r="E277" s="107"/>
      <c r="F277" s="57"/>
      <c r="G277" s="57"/>
      <c r="H277" s="57"/>
      <c r="V277" s="57"/>
      <c r="W277" s="57"/>
      <c r="X277" s="57"/>
    </row>
    <row r="278" spans="2:24" x14ac:dyDescent="0.2">
      <c r="B278" s="61"/>
      <c r="C278" s="61"/>
      <c r="D278" s="57"/>
      <c r="E278" s="107"/>
      <c r="F278" s="57"/>
      <c r="G278" s="57"/>
      <c r="H278" s="57"/>
      <c r="V278" s="57"/>
      <c r="W278" s="57"/>
      <c r="X278" s="57"/>
    </row>
    <row r="279" spans="2:24" x14ac:dyDescent="0.2">
      <c r="B279" s="61"/>
      <c r="C279" s="61"/>
      <c r="D279" s="57"/>
      <c r="E279" s="107"/>
      <c r="F279" s="57"/>
      <c r="G279" s="57"/>
      <c r="H279" s="57"/>
      <c r="V279" s="57"/>
      <c r="W279" s="57"/>
      <c r="X279" s="57"/>
    </row>
    <row r="280" spans="2:24" x14ac:dyDescent="0.2">
      <c r="B280" s="61"/>
      <c r="C280" s="61"/>
      <c r="D280" s="57"/>
      <c r="E280" s="107"/>
      <c r="F280" s="57"/>
      <c r="G280" s="57"/>
      <c r="H280" s="57"/>
      <c r="V280" s="57"/>
      <c r="W280" s="57"/>
      <c r="X280" s="57"/>
    </row>
    <row r="281" spans="2:24" x14ac:dyDescent="0.2">
      <c r="B281" s="61"/>
      <c r="C281" s="61"/>
      <c r="D281" s="57"/>
      <c r="E281" s="107"/>
      <c r="F281" s="57"/>
      <c r="G281" s="57"/>
      <c r="H281" s="57"/>
      <c r="V281" s="57"/>
      <c r="W281" s="57"/>
      <c r="X281" s="57"/>
    </row>
    <row r="282" spans="2:24" x14ac:dyDescent="0.2">
      <c r="B282" s="61"/>
      <c r="C282" s="61"/>
      <c r="D282" s="57"/>
      <c r="E282" s="107"/>
      <c r="F282" s="57"/>
      <c r="G282" s="57"/>
      <c r="H282" s="57"/>
      <c r="V282" s="57"/>
      <c r="W282" s="57"/>
      <c r="X282" s="57"/>
    </row>
    <row r="283" spans="2:24" x14ac:dyDescent="0.2">
      <c r="B283" s="61"/>
      <c r="C283" s="61"/>
      <c r="D283" s="57"/>
      <c r="E283" s="107"/>
      <c r="F283" s="57"/>
      <c r="G283" s="57"/>
      <c r="H283" s="57"/>
      <c r="V283" s="57"/>
      <c r="W283" s="57"/>
      <c r="X283" s="57"/>
    </row>
    <row r="284" spans="2:24" x14ac:dyDescent="0.2">
      <c r="B284" s="61"/>
      <c r="C284" s="61"/>
      <c r="D284" s="57"/>
      <c r="E284" s="107"/>
      <c r="F284" s="57"/>
      <c r="G284" s="57"/>
      <c r="H284" s="57"/>
      <c r="V284" s="57"/>
      <c r="W284" s="57"/>
      <c r="X284" s="57"/>
    </row>
    <row r="285" spans="2:24" x14ac:dyDescent="0.2">
      <c r="B285" s="61"/>
      <c r="C285" s="61"/>
      <c r="D285" s="57"/>
      <c r="E285" s="107"/>
      <c r="F285" s="57"/>
      <c r="G285" s="57"/>
      <c r="H285" s="57"/>
      <c r="V285" s="57"/>
      <c r="W285" s="57"/>
      <c r="X285" s="57"/>
    </row>
    <row r="286" spans="2:24" x14ac:dyDescent="0.2">
      <c r="B286" s="61"/>
      <c r="C286" s="61"/>
      <c r="D286" s="57"/>
      <c r="E286" s="107"/>
      <c r="F286" s="57"/>
      <c r="G286" s="57"/>
      <c r="H286" s="57"/>
      <c r="V286" s="57"/>
      <c r="W286" s="57"/>
      <c r="X286" s="57"/>
    </row>
    <row r="287" spans="2:24" x14ac:dyDescent="0.2">
      <c r="B287" s="61"/>
      <c r="C287" s="61"/>
      <c r="D287" s="57"/>
      <c r="E287" s="107"/>
      <c r="F287" s="57"/>
      <c r="G287" s="57"/>
      <c r="H287" s="57"/>
      <c r="V287" s="57"/>
      <c r="W287" s="57"/>
      <c r="X287" s="57"/>
    </row>
    <row r="288" spans="2:24" x14ac:dyDescent="0.2">
      <c r="B288" s="61"/>
      <c r="C288" s="61"/>
      <c r="D288" s="57"/>
      <c r="E288" s="107"/>
      <c r="F288" s="57"/>
      <c r="G288" s="57"/>
      <c r="H288" s="57"/>
      <c r="V288" s="57"/>
      <c r="W288" s="57"/>
      <c r="X288" s="57"/>
    </row>
    <row r="289" spans="2:24" x14ac:dyDescent="0.2">
      <c r="B289" s="61"/>
      <c r="C289" s="61"/>
      <c r="D289" s="57"/>
      <c r="E289" s="107"/>
      <c r="F289" s="57"/>
      <c r="G289" s="57"/>
      <c r="H289" s="57"/>
      <c r="V289" s="57"/>
      <c r="W289" s="57"/>
      <c r="X289" s="57"/>
    </row>
    <row r="290" spans="2:24" x14ac:dyDescent="0.2">
      <c r="B290" s="61"/>
      <c r="C290" s="61"/>
      <c r="D290" s="57"/>
      <c r="E290" s="107"/>
      <c r="F290" s="57"/>
      <c r="G290" s="57"/>
      <c r="H290" s="57"/>
      <c r="V290" s="57"/>
      <c r="W290" s="57"/>
      <c r="X290" s="57"/>
    </row>
    <row r="291" spans="2:24" x14ac:dyDescent="0.2">
      <c r="B291" s="61"/>
      <c r="C291" s="61"/>
      <c r="D291" s="57"/>
      <c r="E291" s="107"/>
      <c r="F291" s="57"/>
      <c r="G291" s="57"/>
      <c r="H291" s="57"/>
      <c r="V291" s="57"/>
      <c r="W291" s="57"/>
      <c r="X291" s="57"/>
    </row>
    <row r="292" spans="2:24" x14ac:dyDescent="0.2">
      <c r="B292" s="61"/>
      <c r="C292" s="61"/>
      <c r="D292" s="57"/>
      <c r="E292" s="107"/>
      <c r="F292" s="57"/>
      <c r="G292" s="57"/>
      <c r="H292" s="57"/>
      <c r="V292" s="57"/>
      <c r="W292" s="57"/>
      <c r="X292" s="57"/>
    </row>
    <row r="293" spans="2:24" x14ac:dyDescent="0.2">
      <c r="B293" s="61"/>
      <c r="C293" s="61"/>
      <c r="D293" s="57"/>
      <c r="E293" s="107"/>
      <c r="F293" s="57"/>
      <c r="G293" s="57"/>
      <c r="H293" s="57"/>
      <c r="V293" s="57"/>
      <c r="W293" s="57"/>
      <c r="X293" s="57"/>
    </row>
    <row r="294" spans="2:24" x14ac:dyDescent="0.2">
      <c r="B294" s="61"/>
      <c r="C294" s="61"/>
      <c r="D294" s="57"/>
      <c r="E294" s="107"/>
      <c r="F294" s="57"/>
      <c r="G294" s="57"/>
      <c r="H294" s="57"/>
      <c r="V294" s="57"/>
      <c r="W294" s="57"/>
      <c r="X294" s="57"/>
    </row>
    <row r="295" spans="2:24" x14ac:dyDescent="0.2">
      <c r="B295" s="61"/>
      <c r="C295" s="61"/>
      <c r="D295" s="57"/>
      <c r="E295" s="107"/>
      <c r="F295" s="57"/>
      <c r="G295" s="57"/>
      <c r="H295" s="57"/>
      <c r="V295" s="57"/>
      <c r="W295" s="57"/>
      <c r="X295" s="57"/>
    </row>
    <row r="296" spans="2:24" x14ac:dyDescent="0.2">
      <c r="B296" s="61"/>
      <c r="C296" s="61"/>
      <c r="D296" s="57"/>
      <c r="E296" s="107"/>
      <c r="F296" s="57"/>
      <c r="G296" s="57"/>
      <c r="H296" s="57"/>
      <c r="V296" s="57"/>
      <c r="W296" s="57"/>
      <c r="X296" s="57"/>
    </row>
    <row r="297" spans="2:24" x14ac:dyDescent="0.2">
      <c r="B297" s="61"/>
      <c r="C297" s="61"/>
      <c r="D297" s="57"/>
      <c r="E297" s="107"/>
      <c r="F297" s="57"/>
      <c r="G297" s="57"/>
      <c r="H297" s="57"/>
      <c r="V297" s="57"/>
      <c r="W297" s="57"/>
      <c r="X297" s="57"/>
    </row>
    <row r="298" spans="2:24" x14ac:dyDescent="0.2">
      <c r="B298" s="61"/>
      <c r="C298" s="61"/>
      <c r="D298" s="57"/>
      <c r="E298" s="107"/>
      <c r="F298" s="57"/>
      <c r="G298" s="57"/>
      <c r="H298" s="57"/>
      <c r="V298" s="57"/>
      <c r="W298" s="57"/>
      <c r="X298" s="57"/>
    </row>
    <row r="299" spans="2:24" x14ac:dyDescent="0.2">
      <c r="B299" s="61"/>
      <c r="C299" s="61"/>
      <c r="D299" s="57"/>
      <c r="E299" s="107"/>
      <c r="F299" s="57"/>
      <c r="G299" s="57"/>
      <c r="H299" s="57"/>
      <c r="V299" s="57"/>
      <c r="W299" s="57"/>
      <c r="X299" s="57"/>
    </row>
    <row r="300" spans="2:24" x14ac:dyDescent="0.2">
      <c r="B300" s="61"/>
      <c r="C300" s="61"/>
      <c r="D300" s="57"/>
      <c r="E300" s="107"/>
      <c r="F300" s="57"/>
      <c r="G300" s="57"/>
      <c r="H300" s="57"/>
      <c r="V300" s="57"/>
      <c r="W300" s="57"/>
      <c r="X300" s="57"/>
    </row>
    <row r="301" spans="2:24" x14ac:dyDescent="0.2">
      <c r="B301" s="61"/>
      <c r="C301" s="61"/>
      <c r="D301" s="57"/>
      <c r="E301" s="107"/>
      <c r="F301" s="57"/>
      <c r="G301" s="57"/>
      <c r="H301" s="57"/>
      <c r="V301" s="57"/>
      <c r="W301" s="57"/>
      <c r="X301" s="57"/>
    </row>
    <row r="302" spans="2:24" x14ac:dyDescent="0.2">
      <c r="B302" s="61"/>
      <c r="C302" s="61"/>
      <c r="D302" s="57"/>
      <c r="E302" s="107"/>
      <c r="F302" s="57"/>
      <c r="G302" s="57"/>
      <c r="H302" s="57"/>
      <c r="V302" s="57"/>
      <c r="W302" s="57"/>
      <c r="X302" s="57"/>
    </row>
    <row r="303" spans="2:24" x14ac:dyDescent="0.2">
      <c r="B303" s="61"/>
      <c r="C303" s="61"/>
      <c r="D303" s="57"/>
      <c r="E303" s="107"/>
      <c r="F303" s="57"/>
      <c r="G303" s="57"/>
      <c r="H303" s="57"/>
      <c r="V303" s="57"/>
      <c r="W303" s="57"/>
      <c r="X303" s="57"/>
    </row>
    <row r="304" spans="2:24" x14ac:dyDescent="0.2">
      <c r="B304" s="61"/>
      <c r="C304" s="61"/>
      <c r="D304" s="57"/>
      <c r="E304" s="107"/>
      <c r="F304" s="57"/>
      <c r="G304" s="57"/>
      <c r="H304" s="57"/>
      <c r="V304" s="57"/>
      <c r="W304" s="57"/>
      <c r="X304" s="57"/>
    </row>
    <row r="305" spans="2:24" x14ac:dyDescent="0.2">
      <c r="B305" s="61"/>
      <c r="C305" s="61"/>
      <c r="D305" s="57"/>
      <c r="E305" s="107"/>
      <c r="F305" s="57"/>
      <c r="G305" s="57"/>
      <c r="H305" s="57"/>
      <c r="V305" s="57"/>
      <c r="W305" s="57"/>
      <c r="X305" s="57"/>
    </row>
    <row r="306" spans="2:24" x14ac:dyDescent="0.2">
      <c r="B306" s="61"/>
      <c r="C306" s="61"/>
      <c r="D306" s="57"/>
      <c r="E306" s="107"/>
      <c r="F306" s="57"/>
      <c r="G306" s="57"/>
      <c r="H306" s="57"/>
      <c r="V306" s="57"/>
      <c r="W306" s="57"/>
      <c r="X306" s="57"/>
    </row>
    <row r="307" spans="2:24" x14ac:dyDescent="0.2">
      <c r="B307" s="61"/>
      <c r="C307" s="61"/>
      <c r="D307" s="57"/>
      <c r="E307" s="107"/>
      <c r="F307" s="57"/>
      <c r="G307" s="57"/>
      <c r="H307" s="57"/>
      <c r="V307" s="57"/>
      <c r="W307" s="57"/>
      <c r="X307" s="57"/>
    </row>
    <row r="308" spans="2:24" x14ac:dyDescent="0.2">
      <c r="B308" s="61"/>
      <c r="C308" s="61"/>
      <c r="D308" s="57"/>
      <c r="E308" s="107"/>
      <c r="F308" s="57"/>
      <c r="G308" s="57"/>
      <c r="H308" s="57"/>
      <c r="V308" s="57"/>
      <c r="W308" s="57"/>
      <c r="X308" s="57"/>
    </row>
    <row r="309" spans="2:24" x14ac:dyDescent="0.2">
      <c r="B309" s="61"/>
      <c r="C309" s="61"/>
      <c r="D309" s="57"/>
      <c r="E309" s="107"/>
      <c r="F309" s="57"/>
      <c r="G309" s="57"/>
      <c r="H309" s="57"/>
      <c r="V309" s="57"/>
      <c r="W309" s="57"/>
      <c r="X309" s="57"/>
    </row>
    <row r="310" spans="2:24" x14ac:dyDescent="0.2">
      <c r="B310" s="61"/>
      <c r="C310" s="61"/>
      <c r="D310" s="57"/>
      <c r="E310" s="107"/>
      <c r="F310" s="57"/>
      <c r="G310" s="57"/>
      <c r="H310" s="57"/>
      <c r="V310" s="57"/>
      <c r="W310" s="57"/>
      <c r="X310" s="57"/>
    </row>
    <row r="311" spans="2:24" x14ac:dyDescent="0.2">
      <c r="B311" s="61"/>
      <c r="C311" s="61"/>
      <c r="D311" s="57"/>
      <c r="E311" s="107"/>
      <c r="F311" s="57"/>
      <c r="G311" s="57"/>
      <c r="H311" s="57"/>
      <c r="V311" s="57"/>
      <c r="W311" s="57"/>
      <c r="X311" s="57"/>
    </row>
    <row r="312" spans="2:24" x14ac:dyDescent="0.2">
      <c r="B312" s="61"/>
      <c r="C312" s="61"/>
      <c r="D312" s="57"/>
      <c r="E312" s="107"/>
      <c r="F312" s="57"/>
      <c r="G312" s="57"/>
      <c r="H312" s="57"/>
      <c r="V312" s="57"/>
      <c r="W312" s="57"/>
      <c r="X312" s="57"/>
    </row>
    <row r="313" spans="2:24" x14ac:dyDescent="0.2">
      <c r="B313" s="61"/>
      <c r="C313" s="61"/>
      <c r="D313" s="57"/>
      <c r="E313" s="107"/>
      <c r="F313" s="57"/>
      <c r="G313" s="57"/>
      <c r="H313" s="57"/>
      <c r="V313" s="57"/>
      <c r="W313" s="57"/>
      <c r="X313" s="57"/>
    </row>
    <row r="314" spans="2:24" x14ac:dyDescent="0.2">
      <c r="B314" s="61"/>
      <c r="C314" s="61"/>
      <c r="D314" s="57"/>
      <c r="E314" s="107"/>
      <c r="F314" s="57"/>
      <c r="G314" s="57"/>
      <c r="H314" s="57"/>
      <c r="V314" s="57"/>
      <c r="W314" s="57"/>
      <c r="X314" s="57"/>
    </row>
    <row r="315" spans="2:24" x14ac:dyDescent="0.2">
      <c r="B315" s="61"/>
      <c r="C315" s="61"/>
      <c r="D315" s="57"/>
      <c r="E315" s="107"/>
      <c r="F315" s="57"/>
      <c r="G315" s="57"/>
      <c r="H315" s="57"/>
      <c r="V315" s="57"/>
      <c r="W315" s="57"/>
      <c r="X315" s="57"/>
    </row>
    <row r="316" spans="2:24" x14ac:dyDescent="0.2">
      <c r="B316" s="61"/>
      <c r="C316" s="61"/>
      <c r="D316" s="57"/>
      <c r="E316" s="107"/>
      <c r="F316" s="57"/>
      <c r="G316" s="57"/>
      <c r="H316" s="57"/>
      <c r="V316" s="57"/>
      <c r="W316" s="57"/>
      <c r="X316" s="57"/>
    </row>
    <row r="317" spans="2:24" x14ac:dyDescent="0.2">
      <c r="B317" s="61"/>
      <c r="C317" s="61"/>
      <c r="D317" s="57"/>
      <c r="E317" s="107"/>
      <c r="F317" s="57"/>
      <c r="G317" s="57"/>
      <c r="H317" s="57"/>
      <c r="V317" s="57"/>
      <c r="W317" s="57"/>
      <c r="X317" s="57"/>
    </row>
    <row r="318" spans="2:24" x14ac:dyDescent="0.2">
      <c r="B318" s="61"/>
      <c r="C318" s="61"/>
      <c r="D318" s="57"/>
      <c r="E318" s="107"/>
      <c r="F318" s="57"/>
      <c r="G318" s="57"/>
      <c r="H318" s="57"/>
      <c r="V318" s="57"/>
      <c r="W318" s="57"/>
      <c r="X318" s="57"/>
    </row>
    <row r="319" spans="2:24" x14ac:dyDescent="0.2">
      <c r="B319" s="61"/>
      <c r="C319" s="61"/>
      <c r="D319" s="57"/>
      <c r="E319" s="107"/>
      <c r="F319" s="57"/>
      <c r="G319" s="57"/>
      <c r="H319" s="57"/>
      <c r="V319" s="57"/>
      <c r="W319" s="57"/>
      <c r="X319" s="57"/>
    </row>
    <row r="320" spans="2:24" x14ac:dyDescent="0.2">
      <c r="B320" s="61"/>
      <c r="C320" s="61"/>
      <c r="D320" s="57"/>
      <c r="E320" s="107"/>
      <c r="F320" s="57"/>
      <c r="G320" s="57"/>
      <c r="H320" s="57"/>
      <c r="V320" s="57"/>
      <c r="W320" s="57"/>
      <c r="X320" s="57"/>
    </row>
    <row r="321" spans="2:24" x14ac:dyDescent="0.2">
      <c r="B321" s="61"/>
      <c r="C321" s="61"/>
      <c r="D321" s="57"/>
      <c r="E321" s="107"/>
      <c r="F321" s="57"/>
      <c r="G321" s="57"/>
      <c r="H321" s="57"/>
      <c r="V321" s="57"/>
      <c r="W321" s="57"/>
      <c r="X321" s="57"/>
    </row>
    <row r="322" spans="2:24" x14ac:dyDescent="0.2">
      <c r="B322" s="61"/>
      <c r="C322" s="61"/>
      <c r="D322" s="57"/>
      <c r="E322" s="107"/>
      <c r="F322" s="57"/>
      <c r="G322" s="57"/>
      <c r="H322" s="57"/>
      <c r="V322" s="57"/>
      <c r="W322" s="57"/>
      <c r="X322" s="57"/>
    </row>
    <row r="323" spans="2:24" x14ac:dyDescent="0.2">
      <c r="B323" s="61"/>
      <c r="C323" s="61"/>
      <c r="D323" s="57"/>
      <c r="E323" s="107"/>
      <c r="F323" s="57"/>
      <c r="G323" s="57"/>
      <c r="H323" s="57"/>
      <c r="V323" s="57"/>
      <c r="W323" s="57"/>
      <c r="X323" s="57"/>
    </row>
    <row r="324" spans="2:24" x14ac:dyDescent="0.2">
      <c r="B324" s="61"/>
      <c r="C324" s="61"/>
      <c r="D324" s="57"/>
      <c r="E324" s="107"/>
      <c r="F324" s="57"/>
      <c r="G324" s="57"/>
      <c r="H324" s="57"/>
      <c r="V324" s="57"/>
      <c r="W324" s="57"/>
      <c r="X324" s="57"/>
    </row>
    <row r="325" spans="2:24" x14ac:dyDescent="0.2">
      <c r="B325" s="61"/>
      <c r="C325" s="61"/>
      <c r="D325" s="57"/>
      <c r="E325" s="107"/>
      <c r="F325" s="57"/>
      <c r="G325" s="57"/>
      <c r="H325" s="57"/>
      <c r="V325" s="57"/>
      <c r="W325" s="57"/>
      <c r="X325" s="57"/>
    </row>
    <row r="326" spans="2:24" x14ac:dyDescent="0.2">
      <c r="B326" s="61"/>
      <c r="C326" s="61"/>
      <c r="D326" s="57"/>
      <c r="E326" s="107"/>
      <c r="F326" s="57"/>
      <c r="G326" s="57"/>
      <c r="H326" s="57"/>
      <c r="V326" s="57"/>
      <c r="W326" s="57"/>
      <c r="X326" s="57"/>
    </row>
    <row r="327" spans="2:24" x14ac:dyDescent="0.2">
      <c r="B327" s="61"/>
      <c r="C327" s="61"/>
      <c r="D327" s="57"/>
      <c r="E327" s="107"/>
      <c r="F327" s="57"/>
      <c r="G327" s="57"/>
      <c r="H327" s="57"/>
      <c r="V327" s="57"/>
      <c r="W327" s="57"/>
      <c r="X327" s="57"/>
    </row>
    <row r="328" spans="2:24" x14ac:dyDescent="0.2">
      <c r="B328" s="61"/>
      <c r="C328" s="61"/>
      <c r="D328" s="57"/>
      <c r="E328" s="107"/>
      <c r="F328" s="57"/>
      <c r="G328" s="57"/>
      <c r="H328" s="57"/>
      <c r="V328" s="57"/>
      <c r="W328" s="57"/>
      <c r="X328" s="57"/>
    </row>
    <row r="329" spans="2:24" x14ac:dyDescent="0.2">
      <c r="B329" s="61"/>
      <c r="C329" s="61"/>
      <c r="D329" s="57"/>
      <c r="E329" s="107"/>
      <c r="F329" s="57"/>
      <c r="G329" s="57"/>
      <c r="H329" s="57"/>
      <c r="V329" s="57"/>
      <c r="W329" s="57"/>
      <c r="X329" s="57"/>
    </row>
    <row r="330" spans="2:24" x14ac:dyDescent="0.2">
      <c r="B330" s="61"/>
      <c r="C330" s="61"/>
      <c r="D330" s="57"/>
      <c r="E330" s="107"/>
      <c r="F330" s="57"/>
      <c r="G330" s="57"/>
      <c r="H330" s="57"/>
      <c r="V330" s="57"/>
      <c r="W330" s="57"/>
      <c r="X330" s="57"/>
    </row>
    <row r="331" spans="2:24" x14ac:dyDescent="0.2">
      <c r="B331" s="61"/>
      <c r="C331" s="61"/>
      <c r="D331" s="57"/>
      <c r="E331" s="107"/>
      <c r="F331" s="57"/>
      <c r="G331" s="57"/>
      <c r="H331" s="57"/>
      <c r="V331" s="57"/>
      <c r="W331" s="57"/>
      <c r="X331" s="57"/>
    </row>
    <row r="332" spans="2:24" x14ac:dyDescent="0.2">
      <c r="B332" s="61"/>
      <c r="C332" s="61"/>
      <c r="D332" s="57"/>
      <c r="E332" s="107"/>
      <c r="F332" s="57"/>
      <c r="G332" s="57"/>
      <c r="H332" s="57"/>
      <c r="V332" s="57"/>
      <c r="W332" s="57"/>
      <c r="X332" s="57"/>
    </row>
    <row r="333" spans="2:24" x14ac:dyDescent="0.2">
      <c r="B333" s="61"/>
      <c r="C333" s="61"/>
      <c r="D333" s="57"/>
      <c r="E333" s="107"/>
      <c r="F333" s="57"/>
      <c r="G333" s="57"/>
      <c r="H333" s="57"/>
      <c r="V333" s="57"/>
      <c r="W333" s="57"/>
      <c r="X333" s="57"/>
    </row>
    <row r="334" spans="2:24" x14ac:dyDescent="0.2">
      <c r="B334" s="61"/>
      <c r="C334" s="61"/>
      <c r="D334" s="57"/>
      <c r="E334" s="107"/>
      <c r="F334" s="57"/>
      <c r="G334" s="57"/>
      <c r="H334" s="57"/>
      <c r="V334" s="57"/>
      <c r="W334" s="57"/>
      <c r="X334" s="57"/>
    </row>
    <row r="335" spans="2:24" x14ac:dyDescent="0.2">
      <c r="B335" s="61"/>
      <c r="C335" s="61"/>
      <c r="D335" s="57"/>
      <c r="E335" s="107"/>
      <c r="F335" s="57"/>
      <c r="G335" s="57"/>
      <c r="H335" s="57"/>
      <c r="V335" s="57"/>
      <c r="W335" s="57"/>
      <c r="X335" s="57"/>
    </row>
    <row r="336" spans="2:24" x14ac:dyDescent="0.2">
      <c r="B336" s="61"/>
      <c r="C336" s="61"/>
      <c r="D336" s="57"/>
      <c r="E336" s="107"/>
      <c r="F336" s="57"/>
      <c r="G336" s="57"/>
      <c r="H336" s="57"/>
      <c r="V336" s="57"/>
      <c r="W336" s="57"/>
      <c r="X336" s="57"/>
    </row>
    <row r="337" spans="2:24" x14ac:dyDescent="0.2">
      <c r="B337" s="61"/>
      <c r="C337" s="61"/>
      <c r="D337" s="57"/>
      <c r="E337" s="107"/>
      <c r="F337" s="57"/>
      <c r="G337" s="57"/>
      <c r="H337" s="57"/>
      <c r="V337" s="57"/>
      <c r="W337" s="57"/>
      <c r="X337" s="57"/>
    </row>
    <row r="338" spans="2:24" x14ac:dyDescent="0.2">
      <c r="B338" s="61"/>
      <c r="C338" s="61"/>
      <c r="D338" s="57"/>
      <c r="E338" s="107"/>
      <c r="F338" s="57"/>
      <c r="G338" s="57"/>
      <c r="H338" s="57"/>
      <c r="V338" s="57"/>
      <c r="W338" s="57"/>
      <c r="X338" s="57"/>
    </row>
    <row r="339" spans="2:24" x14ac:dyDescent="0.2">
      <c r="B339" s="61"/>
      <c r="C339" s="61"/>
      <c r="D339" s="57"/>
      <c r="E339" s="107"/>
      <c r="F339" s="57"/>
      <c r="G339" s="57"/>
      <c r="H339" s="57"/>
      <c r="V339" s="57"/>
      <c r="W339" s="57"/>
      <c r="X339" s="57"/>
    </row>
    <row r="340" spans="2:24" x14ac:dyDescent="0.2">
      <c r="B340" s="61"/>
      <c r="C340" s="61"/>
      <c r="D340" s="57"/>
      <c r="E340" s="107"/>
      <c r="F340" s="57"/>
      <c r="G340" s="57"/>
      <c r="H340" s="57"/>
      <c r="V340" s="57"/>
      <c r="W340" s="57"/>
      <c r="X340" s="57"/>
    </row>
    <row r="341" spans="2:24" x14ac:dyDescent="0.2">
      <c r="B341" s="61"/>
      <c r="C341" s="61"/>
      <c r="D341" s="57"/>
      <c r="E341" s="107"/>
      <c r="F341" s="57"/>
      <c r="G341" s="57"/>
      <c r="H341" s="57"/>
      <c r="V341" s="57"/>
      <c r="W341" s="57"/>
      <c r="X341" s="57"/>
    </row>
    <row r="342" spans="2:24" x14ac:dyDescent="0.2">
      <c r="B342" s="61"/>
      <c r="C342" s="61"/>
      <c r="D342" s="57"/>
      <c r="E342" s="107"/>
      <c r="F342" s="57"/>
      <c r="G342" s="57"/>
      <c r="H342" s="57"/>
      <c r="V342" s="57"/>
      <c r="W342" s="57"/>
      <c r="X342" s="57"/>
    </row>
    <row r="343" spans="2:24" x14ac:dyDescent="0.2">
      <c r="B343" s="61"/>
      <c r="C343" s="61"/>
      <c r="D343" s="57"/>
      <c r="E343" s="107"/>
      <c r="F343" s="57"/>
      <c r="G343" s="57"/>
      <c r="H343" s="57"/>
      <c r="V343" s="57"/>
      <c r="W343" s="57"/>
      <c r="X343" s="57"/>
    </row>
    <row r="344" spans="2:24" x14ac:dyDescent="0.2">
      <c r="B344" s="61"/>
      <c r="C344" s="61"/>
      <c r="D344" s="57"/>
      <c r="E344" s="107"/>
      <c r="F344" s="57"/>
      <c r="G344" s="57"/>
      <c r="H344" s="57"/>
      <c r="V344" s="57"/>
      <c r="W344" s="57"/>
      <c r="X344" s="57"/>
    </row>
    <row r="345" spans="2:24" x14ac:dyDescent="0.2">
      <c r="B345" s="61"/>
      <c r="C345" s="61"/>
      <c r="D345" s="57"/>
      <c r="E345" s="107"/>
      <c r="F345" s="57"/>
      <c r="G345" s="57"/>
      <c r="H345" s="57"/>
      <c r="V345" s="57"/>
      <c r="W345" s="57"/>
      <c r="X345" s="57"/>
    </row>
    <row r="346" spans="2:24" x14ac:dyDescent="0.2">
      <c r="B346" s="61"/>
      <c r="C346" s="61"/>
      <c r="D346" s="57"/>
      <c r="E346" s="107"/>
      <c r="F346" s="57"/>
      <c r="G346" s="57"/>
      <c r="H346" s="57"/>
      <c r="V346" s="57"/>
      <c r="W346" s="57"/>
      <c r="X346" s="57"/>
    </row>
    <row r="347" spans="2:24" x14ac:dyDescent="0.2">
      <c r="B347" s="61"/>
      <c r="C347" s="61"/>
      <c r="D347" s="57"/>
      <c r="E347" s="107"/>
      <c r="F347" s="57"/>
      <c r="G347" s="57"/>
      <c r="H347" s="57"/>
      <c r="V347" s="57"/>
      <c r="W347" s="57"/>
      <c r="X347" s="57"/>
    </row>
    <row r="348" spans="2:24" x14ac:dyDescent="0.2">
      <c r="B348" s="61"/>
      <c r="C348" s="61"/>
      <c r="D348" s="57"/>
      <c r="E348" s="107"/>
      <c r="F348" s="57"/>
      <c r="G348" s="57"/>
      <c r="H348" s="57"/>
      <c r="V348" s="57"/>
      <c r="W348" s="57"/>
      <c r="X348" s="57"/>
    </row>
    <row r="349" spans="2:24" x14ac:dyDescent="0.2">
      <c r="B349" s="61"/>
      <c r="C349" s="61"/>
      <c r="D349" s="57"/>
      <c r="E349" s="107"/>
      <c r="F349" s="57"/>
      <c r="G349" s="57"/>
      <c r="H349" s="57"/>
      <c r="V349" s="57"/>
      <c r="W349" s="57"/>
      <c r="X349" s="57"/>
    </row>
    <row r="350" spans="2:24" x14ac:dyDescent="0.2">
      <c r="B350" s="61"/>
      <c r="C350" s="61"/>
      <c r="D350" s="57"/>
      <c r="E350" s="107"/>
      <c r="F350" s="57"/>
      <c r="G350" s="57"/>
      <c r="H350" s="57"/>
      <c r="V350" s="57"/>
      <c r="W350" s="57"/>
      <c r="X350" s="57"/>
    </row>
    <row r="351" spans="2:24" x14ac:dyDescent="0.2">
      <c r="B351" s="61"/>
      <c r="C351" s="61"/>
      <c r="D351" s="57"/>
      <c r="E351" s="107"/>
      <c r="F351" s="57"/>
      <c r="G351" s="57"/>
      <c r="H351" s="57"/>
      <c r="V351" s="57"/>
      <c r="W351" s="57"/>
      <c r="X351" s="57"/>
    </row>
    <row r="352" spans="2:24" x14ac:dyDescent="0.2">
      <c r="B352" s="61"/>
      <c r="C352" s="61"/>
      <c r="D352" s="57"/>
      <c r="E352" s="107"/>
      <c r="F352" s="57"/>
      <c r="G352" s="57"/>
      <c r="H352" s="57"/>
      <c r="V352" s="57"/>
      <c r="W352" s="57"/>
      <c r="X352" s="57"/>
    </row>
    <row r="353" spans="2:24" x14ac:dyDescent="0.2">
      <c r="B353" s="61"/>
      <c r="C353" s="61"/>
      <c r="D353" s="57"/>
      <c r="E353" s="107"/>
      <c r="F353" s="57"/>
      <c r="G353" s="57"/>
      <c r="H353" s="57"/>
      <c r="V353" s="57"/>
      <c r="W353" s="57"/>
      <c r="X353" s="57"/>
    </row>
    <row r="354" spans="2:24" x14ac:dyDescent="0.2">
      <c r="B354" s="61"/>
      <c r="C354" s="61"/>
      <c r="D354" s="57"/>
      <c r="E354" s="107"/>
      <c r="F354" s="57"/>
      <c r="G354" s="57"/>
      <c r="H354" s="57"/>
      <c r="V354" s="57"/>
      <c r="W354" s="57"/>
      <c r="X354" s="57"/>
    </row>
    <row r="355" spans="2:24" x14ac:dyDescent="0.2">
      <c r="B355" s="61"/>
      <c r="C355" s="61"/>
      <c r="D355" s="57"/>
      <c r="E355" s="107"/>
      <c r="F355" s="57"/>
      <c r="G355" s="57"/>
      <c r="H355" s="57"/>
      <c r="V355" s="57"/>
      <c r="W355" s="57"/>
      <c r="X355" s="57"/>
    </row>
    <row r="356" spans="2:24" x14ac:dyDescent="0.2">
      <c r="B356" s="61"/>
      <c r="C356" s="61"/>
      <c r="D356" s="57"/>
      <c r="E356" s="107"/>
      <c r="F356" s="57"/>
      <c r="G356" s="57"/>
      <c r="H356" s="57"/>
      <c r="V356" s="57"/>
      <c r="W356" s="57"/>
      <c r="X356" s="57"/>
    </row>
    <row r="357" spans="2:24" x14ac:dyDescent="0.2">
      <c r="B357" s="61"/>
      <c r="C357" s="61"/>
      <c r="D357" s="57"/>
      <c r="E357" s="107"/>
      <c r="F357" s="57"/>
      <c r="G357" s="57"/>
      <c r="H357" s="57"/>
      <c r="V357" s="57"/>
      <c r="W357" s="57"/>
      <c r="X357" s="57"/>
    </row>
    <row r="358" spans="2:24" x14ac:dyDescent="0.2">
      <c r="B358" s="61"/>
      <c r="C358" s="61"/>
      <c r="D358" s="57"/>
      <c r="E358" s="107"/>
      <c r="F358" s="57"/>
      <c r="G358" s="57"/>
      <c r="H358" s="57"/>
      <c r="V358" s="57"/>
      <c r="W358" s="57"/>
      <c r="X358" s="57"/>
    </row>
    <row r="359" spans="2:24" x14ac:dyDescent="0.2">
      <c r="B359" s="61"/>
      <c r="C359" s="61"/>
      <c r="D359" s="57"/>
      <c r="E359" s="107"/>
      <c r="F359" s="57"/>
      <c r="G359" s="57"/>
      <c r="H359" s="57"/>
      <c r="V359" s="57"/>
      <c r="W359" s="57"/>
      <c r="X359" s="57"/>
    </row>
    <row r="360" spans="2:24" x14ac:dyDescent="0.2">
      <c r="B360" s="61"/>
      <c r="C360" s="61"/>
      <c r="D360" s="57"/>
      <c r="E360" s="107"/>
      <c r="F360" s="57"/>
      <c r="G360" s="57"/>
      <c r="H360" s="57"/>
      <c r="V360" s="57"/>
      <c r="W360" s="57"/>
      <c r="X360" s="57"/>
    </row>
    <row r="361" spans="2:24" x14ac:dyDescent="0.2">
      <c r="B361" s="61"/>
      <c r="C361" s="61"/>
      <c r="D361" s="57"/>
      <c r="E361" s="107"/>
      <c r="F361" s="57"/>
      <c r="G361" s="57"/>
      <c r="H361" s="57"/>
      <c r="V361" s="57"/>
      <c r="W361" s="57"/>
      <c r="X361" s="57"/>
    </row>
    <row r="362" spans="2:24" x14ac:dyDescent="0.2">
      <c r="B362" s="61"/>
      <c r="C362" s="61"/>
      <c r="D362" s="57"/>
      <c r="E362" s="107"/>
      <c r="F362" s="57"/>
      <c r="G362" s="57"/>
      <c r="H362" s="57"/>
      <c r="V362" s="57"/>
      <c r="W362" s="57"/>
      <c r="X362" s="57"/>
    </row>
    <row r="363" spans="2:24" x14ac:dyDescent="0.2">
      <c r="B363" s="61"/>
      <c r="C363" s="61"/>
      <c r="D363" s="57"/>
      <c r="E363" s="107"/>
      <c r="F363" s="57"/>
      <c r="G363" s="57"/>
      <c r="H363" s="57"/>
      <c r="V363" s="57"/>
      <c r="W363" s="57"/>
      <c r="X363" s="57"/>
    </row>
    <row r="364" spans="2:24" x14ac:dyDescent="0.2">
      <c r="B364" s="61"/>
      <c r="C364" s="61"/>
      <c r="D364" s="57"/>
      <c r="E364" s="107"/>
      <c r="F364" s="57"/>
      <c r="G364" s="57"/>
      <c r="H364" s="57"/>
      <c r="V364" s="57"/>
      <c r="W364" s="57"/>
      <c r="X364" s="57"/>
    </row>
    <row r="365" spans="2:24" x14ac:dyDescent="0.2">
      <c r="B365" s="61"/>
      <c r="C365" s="61"/>
      <c r="D365" s="57"/>
      <c r="E365" s="107"/>
      <c r="F365" s="57"/>
      <c r="G365" s="57"/>
      <c r="H365" s="57"/>
      <c r="V365" s="57"/>
      <c r="W365" s="57"/>
      <c r="X365" s="57"/>
    </row>
    <row r="366" spans="2:24" x14ac:dyDescent="0.2">
      <c r="B366" s="61"/>
      <c r="C366" s="61"/>
      <c r="D366" s="57"/>
      <c r="E366" s="107"/>
      <c r="F366" s="57"/>
      <c r="G366" s="57"/>
      <c r="H366" s="57"/>
      <c r="V366" s="57"/>
      <c r="W366" s="57"/>
      <c r="X366" s="57"/>
    </row>
    <row r="367" spans="2:24" x14ac:dyDescent="0.2">
      <c r="B367" s="61"/>
      <c r="C367" s="61"/>
      <c r="D367" s="57"/>
      <c r="E367" s="107"/>
      <c r="F367" s="57"/>
      <c r="G367" s="57"/>
      <c r="H367" s="57"/>
      <c r="V367" s="57"/>
      <c r="W367" s="57"/>
      <c r="X367" s="57"/>
    </row>
    <row r="368" spans="2:24" x14ac:dyDescent="0.2">
      <c r="B368" s="61"/>
      <c r="C368" s="61"/>
      <c r="D368" s="57"/>
      <c r="E368" s="107"/>
      <c r="F368" s="57"/>
      <c r="G368" s="57"/>
      <c r="H368" s="57"/>
      <c r="V368" s="57"/>
      <c r="W368" s="57"/>
      <c r="X368" s="57"/>
    </row>
    <row r="369" spans="2:24" x14ac:dyDescent="0.2">
      <c r="B369" s="61"/>
      <c r="C369" s="61"/>
      <c r="D369" s="57"/>
      <c r="E369" s="107"/>
      <c r="F369" s="57"/>
      <c r="G369" s="57"/>
      <c r="H369" s="57"/>
      <c r="V369" s="57"/>
      <c r="W369" s="57"/>
      <c r="X369" s="57"/>
    </row>
    <row r="370" spans="2:24" x14ac:dyDescent="0.2">
      <c r="B370" s="61"/>
      <c r="C370" s="61"/>
      <c r="D370" s="57"/>
      <c r="E370" s="107"/>
      <c r="F370" s="57"/>
      <c r="G370" s="57"/>
      <c r="H370" s="57"/>
      <c r="V370" s="57"/>
      <c r="W370" s="57"/>
      <c r="X370" s="57"/>
    </row>
    <row r="371" spans="2:24" x14ac:dyDescent="0.2">
      <c r="B371" s="61"/>
      <c r="C371" s="61"/>
      <c r="D371" s="57"/>
      <c r="E371" s="107"/>
      <c r="F371" s="57"/>
      <c r="G371" s="57"/>
      <c r="H371" s="57"/>
      <c r="V371" s="57"/>
      <c r="W371" s="57"/>
      <c r="X371" s="57"/>
    </row>
    <row r="372" spans="2:24" x14ac:dyDescent="0.2">
      <c r="B372" s="61"/>
      <c r="C372" s="61"/>
      <c r="D372" s="57"/>
      <c r="E372" s="107"/>
      <c r="F372" s="57"/>
      <c r="G372" s="57"/>
      <c r="H372" s="57"/>
      <c r="V372" s="57"/>
      <c r="W372" s="57"/>
      <c r="X372" s="57"/>
    </row>
    <row r="373" spans="2:24" x14ac:dyDescent="0.2">
      <c r="B373" s="61"/>
      <c r="C373" s="61"/>
      <c r="D373" s="57"/>
      <c r="E373" s="107"/>
      <c r="F373" s="57"/>
      <c r="G373" s="57"/>
      <c r="H373" s="57"/>
      <c r="V373" s="57"/>
      <c r="W373" s="57"/>
      <c r="X373" s="57"/>
    </row>
    <row r="374" spans="2:24" x14ac:dyDescent="0.2">
      <c r="B374" s="61"/>
      <c r="C374" s="61"/>
      <c r="D374" s="57"/>
      <c r="E374" s="107"/>
      <c r="F374" s="57"/>
      <c r="G374" s="57"/>
      <c r="H374" s="57"/>
      <c r="V374" s="57"/>
      <c r="W374" s="57"/>
      <c r="X374" s="57"/>
    </row>
    <row r="375" spans="2:24" x14ac:dyDescent="0.2">
      <c r="B375" s="61"/>
      <c r="C375" s="61"/>
      <c r="D375" s="57"/>
      <c r="E375" s="107"/>
      <c r="F375" s="57"/>
      <c r="G375" s="57"/>
      <c r="H375" s="57"/>
      <c r="V375" s="57"/>
      <c r="W375" s="57"/>
      <c r="X375" s="57"/>
    </row>
    <row r="376" spans="2:24" x14ac:dyDescent="0.2">
      <c r="B376" s="61"/>
      <c r="C376" s="61"/>
      <c r="D376" s="57"/>
      <c r="E376" s="107"/>
      <c r="F376" s="57"/>
      <c r="G376" s="57"/>
      <c r="H376" s="57"/>
      <c r="V376" s="57"/>
      <c r="W376" s="57"/>
      <c r="X376" s="57"/>
    </row>
    <row r="377" spans="2:24" x14ac:dyDescent="0.2">
      <c r="B377" s="61"/>
      <c r="C377" s="61"/>
      <c r="D377" s="57"/>
      <c r="E377" s="107"/>
      <c r="F377" s="57"/>
      <c r="G377" s="57"/>
      <c r="H377" s="57"/>
      <c r="V377" s="57"/>
      <c r="W377" s="57"/>
      <c r="X377" s="57"/>
    </row>
    <row r="378" spans="2:24" x14ac:dyDescent="0.2">
      <c r="B378" s="61"/>
      <c r="C378" s="61"/>
      <c r="D378" s="57"/>
      <c r="E378" s="107"/>
      <c r="F378" s="57"/>
      <c r="G378" s="57"/>
      <c r="H378" s="57"/>
      <c r="V378" s="57"/>
      <c r="W378" s="57"/>
      <c r="X378" s="57"/>
    </row>
    <row r="379" spans="2:24" x14ac:dyDescent="0.2">
      <c r="B379" s="61"/>
      <c r="C379" s="61"/>
      <c r="D379" s="57"/>
      <c r="E379" s="107"/>
      <c r="F379" s="57"/>
      <c r="G379" s="57"/>
      <c r="H379" s="57"/>
      <c r="V379" s="57"/>
      <c r="W379" s="57"/>
      <c r="X379" s="57"/>
    </row>
    <row r="380" spans="2:24" x14ac:dyDescent="0.2">
      <c r="B380" s="61"/>
      <c r="C380" s="61"/>
      <c r="D380" s="57"/>
      <c r="E380" s="107"/>
      <c r="F380" s="57"/>
      <c r="G380" s="57"/>
      <c r="H380" s="57"/>
      <c r="V380" s="57"/>
      <c r="W380" s="57"/>
      <c r="X380" s="57"/>
    </row>
    <row r="381" spans="2:24" x14ac:dyDescent="0.2">
      <c r="B381" s="61"/>
      <c r="C381" s="61"/>
      <c r="D381" s="57"/>
      <c r="E381" s="107"/>
      <c r="F381" s="57"/>
      <c r="G381" s="57"/>
      <c r="H381" s="57"/>
      <c r="V381" s="57"/>
      <c r="W381" s="57"/>
      <c r="X381" s="57"/>
    </row>
    <row r="382" spans="2:24" x14ac:dyDescent="0.2">
      <c r="B382" s="61"/>
      <c r="C382" s="61"/>
      <c r="D382" s="57"/>
      <c r="E382" s="107"/>
      <c r="F382" s="57"/>
      <c r="G382" s="57"/>
      <c r="H382" s="57"/>
      <c r="V382" s="57"/>
      <c r="W382" s="57"/>
      <c r="X382" s="57"/>
    </row>
    <row r="383" spans="2:24" x14ac:dyDescent="0.2">
      <c r="B383" s="61"/>
      <c r="C383" s="61"/>
      <c r="D383" s="57"/>
      <c r="E383" s="107"/>
      <c r="F383" s="57"/>
      <c r="G383" s="57"/>
      <c r="H383" s="57"/>
      <c r="V383" s="57"/>
      <c r="W383" s="57"/>
      <c r="X383" s="57"/>
    </row>
    <row r="384" spans="2:24" x14ac:dyDescent="0.2">
      <c r="B384" s="61"/>
      <c r="C384" s="61"/>
      <c r="D384" s="57"/>
      <c r="E384" s="107"/>
      <c r="F384" s="57"/>
      <c r="G384" s="57"/>
      <c r="H384" s="57"/>
      <c r="V384" s="57"/>
      <c r="W384" s="57"/>
      <c r="X384" s="57"/>
    </row>
    <row r="385" spans="2:24" x14ac:dyDescent="0.2">
      <c r="B385" s="61"/>
      <c r="C385" s="61"/>
      <c r="D385" s="57"/>
      <c r="E385" s="107"/>
      <c r="F385" s="57"/>
      <c r="G385" s="57"/>
      <c r="H385" s="57"/>
      <c r="V385" s="57"/>
      <c r="W385" s="57"/>
      <c r="X385" s="57"/>
    </row>
    <row r="386" spans="2:24" x14ac:dyDescent="0.2">
      <c r="B386" s="61"/>
      <c r="C386" s="61"/>
      <c r="D386" s="57"/>
      <c r="E386" s="107"/>
      <c r="F386" s="57"/>
      <c r="G386" s="57"/>
      <c r="H386" s="57"/>
      <c r="V386" s="57"/>
      <c r="W386" s="57"/>
      <c r="X386" s="57"/>
    </row>
    <row r="387" spans="2:24" x14ac:dyDescent="0.2">
      <c r="B387" s="61"/>
      <c r="C387" s="61"/>
      <c r="D387" s="57"/>
      <c r="E387" s="107"/>
      <c r="F387" s="57"/>
      <c r="G387" s="57"/>
      <c r="H387" s="57"/>
      <c r="V387" s="57"/>
      <c r="W387" s="57"/>
      <c r="X387" s="57"/>
    </row>
    <row r="388" spans="2:24" x14ac:dyDescent="0.2">
      <c r="B388" s="61"/>
      <c r="C388" s="61"/>
      <c r="D388" s="57"/>
      <c r="E388" s="107"/>
      <c r="F388" s="57"/>
      <c r="G388" s="57"/>
      <c r="H388" s="57"/>
      <c r="V388" s="57"/>
      <c r="W388" s="57"/>
      <c r="X388" s="57"/>
    </row>
    <row r="389" spans="2:24" x14ac:dyDescent="0.2">
      <c r="B389" s="61"/>
      <c r="C389" s="61"/>
      <c r="D389" s="57"/>
      <c r="E389" s="107"/>
      <c r="F389" s="57"/>
      <c r="G389" s="57"/>
      <c r="H389" s="57"/>
      <c r="V389" s="57"/>
      <c r="W389" s="57"/>
      <c r="X389" s="57"/>
    </row>
    <row r="390" spans="2:24" x14ac:dyDescent="0.2">
      <c r="B390" s="61"/>
      <c r="C390" s="61"/>
      <c r="D390" s="57"/>
      <c r="E390" s="107"/>
      <c r="F390" s="57"/>
      <c r="G390" s="57"/>
      <c r="H390" s="57"/>
      <c r="V390" s="57"/>
      <c r="W390" s="57"/>
      <c r="X390" s="57"/>
    </row>
    <row r="391" spans="2:24" x14ac:dyDescent="0.2">
      <c r="B391" s="61"/>
      <c r="C391" s="61"/>
      <c r="D391" s="57"/>
      <c r="E391" s="107"/>
      <c r="F391" s="57"/>
      <c r="G391" s="57"/>
      <c r="H391" s="57"/>
      <c r="V391" s="57"/>
      <c r="W391" s="57"/>
      <c r="X391" s="57"/>
    </row>
    <row r="392" spans="2:24" x14ac:dyDescent="0.2">
      <c r="B392" s="61"/>
      <c r="C392" s="61"/>
      <c r="D392" s="57"/>
      <c r="E392" s="107"/>
      <c r="F392" s="57"/>
      <c r="G392" s="57"/>
      <c r="H392" s="57"/>
      <c r="V392" s="57"/>
      <c r="W392" s="57"/>
      <c r="X392" s="57"/>
    </row>
    <row r="393" spans="2:24" x14ac:dyDescent="0.2">
      <c r="B393" s="61"/>
      <c r="C393" s="61"/>
      <c r="D393" s="57"/>
      <c r="E393" s="107"/>
      <c r="F393" s="57"/>
      <c r="G393" s="57"/>
      <c r="H393" s="57"/>
      <c r="V393" s="57"/>
      <c r="W393" s="57"/>
      <c r="X393" s="57"/>
    </row>
    <row r="394" spans="2:24" x14ac:dyDescent="0.2">
      <c r="B394" s="61"/>
      <c r="C394" s="61"/>
      <c r="D394" s="57"/>
      <c r="E394" s="107"/>
      <c r="F394" s="57"/>
      <c r="G394" s="57"/>
      <c r="H394" s="57"/>
      <c r="V394" s="57"/>
      <c r="W394" s="57"/>
      <c r="X394" s="57"/>
    </row>
    <row r="395" spans="2:24" x14ac:dyDescent="0.2">
      <c r="B395" s="61"/>
      <c r="C395" s="61"/>
      <c r="D395" s="57"/>
      <c r="E395" s="107"/>
      <c r="F395" s="57"/>
      <c r="G395" s="57"/>
      <c r="H395" s="57"/>
      <c r="V395" s="57"/>
      <c r="W395" s="57"/>
      <c r="X395" s="57"/>
    </row>
    <row r="396" spans="2:24" x14ac:dyDescent="0.2">
      <c r="B396" s="61"/>
      <c r="C396" s="61"/>
      <c r="D396" s="57"/>
      <c r="E396" s="107"/>
      <c r="F396" s="57"/>
      <c r="G396" s="57"/>
      <c r="H396" s="57"/>
      <c r="V396" s="57"/>
      <c r="W396" s="57"/>
      <c r="X396" s="57"/>
    </row>
    <row r="397" spans="2:24" x14ac:dyDescent="0.2">
      <c r="B397" s="61"/>
      <c r="C397" s="61"/>
      <c r="D397" s="57"/>
      <c r="E397" s="107"/>
      <c r="F397" s="57"/>
      <c r="G397" s="57"/>
      <c r="H397" s="57"/>
      <c r="V397" s="57"/>
      <c r="W397" s="57"/>
      <c r="X397" s="57"/>
    </row>
    <row r="398" spans="2:24" x14ac:dyDescent="0.2">
      <c r="B398" s="61"/>
      <c r="C398" s="61"/>
      <c r="D398" s="57"/>
      <c r="E398" s="107"/>
      <c r="F398" s="57"/>
      <c r="G398" s="57"/>
      <c r="H398" s="57"/>
      <c r="V398" s="57"/>
      <c r="W398" s="57"/>
      <c r="X398" s="57"/>
    </row>
    <row r="399" spans="2:24" x14ac:dyDescent="0.2">
      <c r="B399" s="61"/>
      <c r="C399" s="61"/>
      <c r="D399" s="57"/>
      <c r="E399" s="107"/>
      <c r="F399" s="57"/>
      <c r="G399" s="57"/>
      <c r="H399" s="57"/>
      <c r="V399" s="57"/>
      <c r="W399" s="57"/>
      <c r="X399" s="57"/>
    </row>
    <row r="400" spans="2:24" x14ac:dyDescent="0.2">
      <c r="B400" s="61"/>
      <c r="C400" s="61"/>
      <c r="D400" s="57"/>
      <c r="E400" s="107"/>
      <c r="F400" s="57"/>
      <c r="G400" s="57"/>
      <c r="H400" s="57"/>
      <c r="V400" s="57"/>
      <c r="W400" s="57"/>
      <c r="X400" s="57"/>
    </row>
    <row r="401" spans="2:24" x14ac:dyDescent="0.2">
      <c r="B401" s="61"/>
      <c r="C401" s="61"/>
      <c r="D401" s="57"/>
      <c r="E401" s="107"/>
      <c r="F401" s="57"/>
      <c r="G401" s="57"/>
      <c r="H401" s="57"/>
      <c r="V401" s="57"/>
      <c r="W401" s="57"/>
      <c r="X401" s="57"/>
    </row>
    <row r="402" spans="2:24" x14ac:dyDescent="0.2">
      <c r="B402" s="61"/>
      <c r="C402" s="61"/>
      <c r="D402" s="57"/>
      <c r="E402" s="107"/>
      <c r="F402" s="57"/>
      <c r="G402" s="57"/>
      <c r="H402" s="57"/>
      <c r="V402" s="57"/>
      <c r="W402" s="57"/>
      <c r="X402" s="57"/>
    </row>
    <row r="403" spans="2:24" x14ac:dyDescent="0.2">
      <c r="B403" s="61"/>
      <c r="C403" s="61"/>
      <c r="D403" s="57"/>
      <c r="E403" s="107"/>
      <c r="F403" s="57"/>
      <c r="G403" s="57"/>
      <c r="H403" s="57"/>
      <c r="V403" s="57"/>
      <c r="W403" s="57"/>
      <c r="X403" s="57"/>
    </row>
    <row r="404" spans="2:24" x14ac:dyDescent="0.2">
      <c r="B404" s="61"/>
      <c r="C404" s="61"/>
      <c r="D404" s="57"/>
      <c r="E404" s="107"/>
      <c r="F404" s="57"/>
      <c r="G404" s="57"/>
      <c r="H404" s="57"/>
      <c r="V404" s="57"/>
      <c r="W404" s="57"/>
      <c r="X404" s="57"/>
    </row>
    <row r="405" spans="2:24" x14ac:dyDescent="0.2">
      <c r="B405" s="61"/>
      <c r="C405" s="61"/>
      <c r="D405" s="57"/>
      <c r="E405" s="107"/>
      <c r="F405" s="57"/>
      <c r="G405" s="57"/>
      <c r="H405" s="57"/>
      <c r="V405" s="57"/>
      <c r="W405" s="57"/>
      <c r="X405" s="57"/>
    </row>
    <row r="406" spans="2:24" x14ac:dyDescent="0.2">
      <c r="B406" s="61"/>
      <c r="C406" s="61"/>
      <c r="D406" s="57"/>
      <c r="E406" s="107"/>
      <c r="F406" s="57"/>
      <c r="G406" s="57"/>
      <c r="H406" s="57"/>
      <c r="V406" s="57"/>
      <c r="W406" s="57"/>
      <c r="X406" s="57"/>
    </row>
    <row r="407" spans="2:24" x14ac:dyDescent="0.2">
      <c r="B407" s="61"/>
      <c r="C407" s="61"/>
      <c r="D407" s="57"/>
      <c r="E407" s="107"/>
      <c r="F407" s="57"/>
      <c r="G407" s="57"/>
      <c r="H407" s="57"/>
      <c r="V407" s="57"/>
      <c r="W407" s="57"/>
      <c r="X407" s="57"/>
    </row>
    <row r="408" spans="2:24" x14ac:dyDescent="0.2">
      <c r="B408" s="61"/>
      <c r="C408" s="61"/>
      <c r="D408" s="57"/>
      <c r="E408" s="107"/>
      <c r="F408" s="57"/>
      <c r="G408" s="57"/>
      <c r="H408" s="57"/>
      <c r="V408" s="57"/>
      <c r="W408" s="57"/>
      <c r="X408" s="57"/>
    </row>
    <row r="409" spans="2:24" x14ac:dyDescent="0.2">
      <c r="B409" s="61"/>
      <c r="C409" s="61"/>
      <c r="D409" s="57"/>
      <c r="E409" s="107"/>
      <c r="F409" s="57"/>
      <c r="G409" s="57"/>
      <c r="H409" s="57"/>
      <c r="V409" s="57"/>
      <c r="W409" s="57"/>
      <c r="X409" s="57"/>
    </row>
    <row r="410" spans="2:24" x14ac:dyDescent="0.2">
      <c r="B410" s="61"/>
      <c r="C410" s="61"/>
      <c r="D410" s="57"/>
      <c r="E410" s="107"/>
      <c r="F410" s="57"/>
      <c r="G410" s="57"/>
      <c r="H410" s="57"/>
      <c r="V410" s="57"/>
      <c r="W410" s="57"/>
      <c r="X410" s="57"/>
    </row>
    <row r="411" spans="2:24" x14ac:dyDescent="0.2">
      <c r="B411" s="61"/>
      <c r="C411" s="61"/>
      <c r="D411" s="57"/>
      <c r="E411" s="107"/>
      <c r="F411" s="57"/>
      <c r="G411" s="57"/>
      <c r="H411" s="57"/>
      <c r="V411" s="57"/>
      <c r="W411" s="57"/>
      <c r="X411" s="57"/>
    </row>
    <row r="412" spans="2:24" x14ac:dyDescent="0.2">
      <c r="B412" s="61"/>
      <c r="C412" s="61"/>
      <c r="D412" s="57"/>
      <c r="E412" s="107"/>
      <c r="F412" s="57"/>
      <c r="G412" s="57"/>
      <c r="H412" s="57"/>
      <c r="V412" s="57"/>
      <c r="W412" s="57"/>
      <c r="X412" s="57"/>
    </row>
    <row r="413" spans="2:24" x14ac:dyDescent="0.2">
      <c r="B413" s="61"/>
      <c r="C413" s="61"/>
      <c r="D413" s="57"/>
      <c r="E413" s="107"/>
      <c r="F413" s="57"/>
      <c r="G413" s="57"/>
      <c r="H413" s="57"/>
      <c r="V413" s="57"/>
      <c r="W413" s="57"/>
      <c r="X413" s="57"/>
    </row>
    <row r="414" spans="2:24" x14ac:dyDescent="0.2">
      <c r="B414" s="61"/>
      <c r="C414" s="61"/>
      <c r="D414" s="57"/>
      <c r="E414" s="107"/>
      <c r="F414" s="57"/>
      <c r="G414" s="57"/>
      <c r="H414" s="57"/>
      <c r="V414" s="57"/>
      <c r="W414" s="57"/>
      <c r="X414" s="57"/>
    </row>
    <row r="415" spans="2:24" x14ac:dyDescent="0.2">
      <c r="B415" s="61"/>
      <c r="C415" s="61"/>
      <c r="D415" s="57"/>
      <c r="E415" s="107"/>
      <c r="F415" s="57"/>
      <c r="G415" s="57"/>
      <c r="H415" s="57"/>
      <c r="V415" s="57"/>
      <c r="W415" s="57"/>
      <c r="X415" s="57"/>
    </row>
    <row r="416" spans="2:24" x14ac:dyDescent="0.2">
      <c r="B416" s="61"/>
      <c r="C416" s="61"/>
      <c r="D416" s="57"/>
      <c r="E416" s="107"/>
      <c r="F416" s="57"/>
      <c r="G416" s="57"/>
      <c r="H416" s="57"/>
      <c r="V416" s="57"/>
      <c r="W416" s="57"/>
      <c r="X416" s="57"/>
    </row>
    <row r="417" spans="2:24" x14ac:dyDescent="0.2">
      <c r="B417" s="61"/>
      <c r="C417" s="61"/>
      <c r="D417" s="57"/>
      <c r="E417" s="107"/>
      <c r="F417" s="57"/>
      <c r="G417" s="57"/>
      <c r="H417" s="57"/>
      <c r="V417" s="57"/>
      <c r="W417" s="57"/>
      <c r="X417" s="57"/>
    </row>
    <row r="418" spans="2:24" x14ac:dyDescent="0.2">
      <c r="B418" s="61"/>
      <c r="C418" s="61"/>
      <c r="D418" s="57"/>
      <c r="E418" s="107"/>
      <c r="F418" s="57"/>
      <c r="G418" s="57"/>
      <c r="H418" s="57"/>
      <c r="V418" s="57"/>
      <c r="W418" s="57"/>
      <c r="X418" s="57"/>
    </row>
    <row r="419" spans="2:24" x14ac:dyDescent="0.2">
      <c r="B419" s="61"/>
      <c r="C419" s="61"/>
      <c r="D419" s="57"/>
      <c r="E419" s="107"/>
      <c r="F419" s="57"/>
      <c r="G419" s="57"/>
      <c r="H419" s="57"/>
      <c r="V419" s="57"/>
      <c r="W419" s="57"/>
      <c r="X419" s="57"/>
    </row>
    <row r="420" spans="2:24" x14ac:dyDescent="0.2">
      <c r="B420" s="61"/>
      <c r="C420" s="61"/>
      <c r="D420" s="57"/>
      <c r="E420" s="107"/>
      <c r="F420" s="57"/>
      <c r="G420" s="57"/>
      <c r="H420" s="57"/>
      <c r="V420" s="57"/>
      <c r="W420" s="57"/>
      <c r="X420" s="57"/>
    </row>
    <row r="421" spans="2:24" x14ac:dyDescent="0.2">
      <c r="B421" s="61"/>
      <c r="C421" s="61"/>
      <c r="D421" s="57"/>
      <c r="E421" s="107"/>
      <c r="F421" s="57"/>
      <c r="G421" s="57"/>
      <c r="H421" s="57"/>
      <c r="V421" s="57"/>
      <c r="W421" s="57"/>
      <c r="X421" s="57"/>
    </row>
    <row r="422" spans="2:24" x14ac:dyDescent="0.2">
      <c r="B422" s="61"/>
      <c r="C422" s="61"/>
      <c r="D422" s="57"/>
      <c r="E422" s="107"/>
      <c r="F422" s="57"/>
      <c r="G422" s="57"/>
      <c r="H422" s="57"/>
      <c r="V422" s="57"/>
      <c r="W422" s="57"/>
      <c r="X422" s="57"/>
    </row>
    <row r="423" spans="2:24" x14ac:dyDescent="0.2">
      <c r="B423" s="61"/>
      <c r="C423" s="61"/>
      <c r="D423" s="57"/>
      <c r="E423" s="107"/>
      <c r="F423" s="57"/>
      <c r="G423" s="57"/>
      <c r="H423" s="57"/>
      <c r="V423" s="57"/>
      <c r="W423" s="57"/>
      <c r="X423" s="57"/>
    </row>
    <row r="424" spans="2:24" x14ac:dyDescent="0.2">
      <c r="B424" s="61"/>
      <c r="C424" s="61"/>
      <c r="D424" s="57"/>
      <c r="E424" s="107"/>
      <c r="F424" s="57"/>
      <c r="G424" s="57"/>
      <c r="H424" s="57"/>
      <c r="V424" s="57"/>
      <c r="W424" s="57"/>
      <c r="X424" s="57"/>
    </row>
    <row r="425" spans="2:24" x14ac:dyDescent="0.2">
      <c r="B425" s="61"/>
      <c r="C425" s="61"/>
      <c r="D425" s="57"/>
      <c r="E425" s="107"/>
      <c r="F425" s="57"/>
      <c r="G425" s="57"/>
      <c r="H425" s="57"/>
      <c r="V425" s="57"/>
      <c r="W425" s="57"/>
      <c r="X425" s="57"/>
    </row>
    <row r="426" spans="2:24" x14ac:dyDescent="0.2">
      <c r="B426" s="61"/>
      <c r="C426" s="61"/>
      <c r="D426" s="57"/>
      <c r="E426" s="107"/>
      <c r="F426" s="57"/>
      <c r="G426" s="57"/>
      <c r="H426" s="57"/>
      <c r="V426" s="57"/>
      <c r="W426" s="57"/>
      <c r="X426" s="57"/>
    </row>
    <row r="427" spans="2:24" x14ac:dyDescent="0.2">
      <c r="B427" s="61"/>
      <c r="C427" s="61"/>
      <c r="D427" s="57"/>
      <c r="E427" s="107"/>
      <c r="F427" s="57"/>
      <c r="G427" s="57"/>
      <c r="H427" s="57"/>
      <c r="V427" s="57"/>
      <c r="W427" s="57"/>
      <c r="X427" s="57"/>
    </row>
    <row r="428" spans="2:24" x14ac:dyDescent="0.2">
      <c r="B428" s="61"/>
      <c r="C428" s="61"/>
      <c r="D428" s="57"/>
      <c r="E428" s="107"/>
      <c r="F428" s="57"/>
      <c r="G428" s="57"/>
      <c r="H428" s="57"/>
      <c r="V428" s="57"/>
      <c r="W428" s="57"/>
      <c r="X428" s="57"/>
    </row>
    <row r="429" spans="2:24" x14ac:dyDescent="0.2">
      <c r="B429" s="61"/>
      <c r="C429" s="61"/>
      <c r="D429" s="57"/>
      <c r="E429" s="107"/>
      <c r="F429" s="57"/>
      <c r="G429" s="57"/>
      <c r="H429" s="57"/>
      <c r="V429" s="57"/>
      <c r="W429" s="57"/>
      <c r="X429" s="57"/>
    </row>
    <row r="430" spans="2:24" x14ac:dyDescent="0.2">
      <c r="B430" s="61"/>
      <c r="C430" s="61"/>
      <c r="D430" s="57"/>
      <c r="E430" s="107"/>
      <c r="F430" s="57"/>
      <c r="G430" s="57"/>
      <c r="H430" s="57"/>
      <c r="V430" s="57"/>
      <c r="W430" s="57"/>
      <c r="X430" s="57"/>
    </row>
    <row r="431" spans="2:24" x14ac:dyDescent="0.2">
      <c r="B431" s="61"/>
      <c r="C431" s="61"/>
      <c r="D431" s="57"/>
      <c r="E431" s="107"/>
      <c r="F431" s="57"/>
      <c r="G431" s="57"/>
      <c r="H431" s="57"/>
      <c r="V431" s="57"/>
      <c r="W431" s="57"/>
      <c r="X431" s="57"/>
    </row>
    <row r="432" spans="2:24" x14ac:dyDescent="0.2">
      <c r="B432" s="61"/>
      <c r="C432" s="61"/>
      <c r="D432" s="57"/>
      <c r="E432" s="107"/>
      <c r="F432" s="57"/>
      <c r="G432" s="57"/>
      <c r="H432" s="57"/>
      <c r="V432" s="57"/>
      <c r="W432" s="57"/>
      <c r="X432" s="57"/>
    </row>
    <row r="433" spans="2:24" x14ac:dyDescent="0.2">
      <c r="B433" s="61"/>
      <c r="C433" s="61"/>
      <c r="D433" s="57"/>
      <c r="E433" s="107"/>
      <c r="F433" s="57"/>
      <c r="G433" s="57"/>
      <c r="H433" s="57"/>
      <c r="V433" s="57"/>
      <c r="W433" s="57"/>
      <c r="X433" s="57"/>
    </row>
    <row r="434" spans="2:24" x14ac:dyDescent="0.2">
      <c r="B434" s="61"/>
      <c r="C434" s="61"/>
      <c r="D434" s="57"/>
      <c r="E434" s="107"/>
      <c r="F434" s="57"/>
      <c r="G434" s="57"/>
      <c r="H434" s="57"/>
      <c r="V434" s="57"/>
      <c r="W434" s="57"/>
      <c r="X434" s="57"/>
    </row>
    <row r="435" spans="2:24" x14ac:dyDescent="0.2">
      <c r="B435" s="61"/>
      <c r="C435" s="61"/>
      <c r="D435" s="57"/>
      <c r="E435" s="107"/>
      <c r="F435" s="57"/>
      <c r="G435" s="57"/>
      <c r="H435" s="57"/>
      <c r="V435" s="57"/>
      <c r="W435" s="57"/>
      <c r="X435" s="57"/>
    </row>
    <row r="436" spans="2:24" x14ac:dyDescent="0.2">
      <c r="B436" s="61"/>
      <c r="C436" s="61"/>
      <c r="D436" s="57"/>
      <c r="E436" s="107"/>
      <c r="F436" s="57"/>
      <c r="G436" s="57"/>
      <c r="H436" s="57"/>
      <c r="V436" s="57"/>
      <c r="W436" s="57"/>
      <c r="X436" s="57"/>
    </row>
    <row r="437" spans="2:24" x14ac:dyDescent="0.2">
      <c r="B437" s="61"/>
      <c r="C437" s="61"/>
      <c r="D437" s="57"/>
      <c r="E437" s="107"/>
      <c r="F437" s="57"/>
      <c r="G437" s="57"/>
      <c r="H437" s="57"/>
      <c r="V437" s="57"/>
      <c r="W437" s="57"/>
      <c r="X437" s="57"/>
    </row>
    <row r="438" spans="2:24" x14ac:dyDescent="0.2">
      <c r="B438" s="61"/>
      <c r="C438" s="61"/>
      <c r="D438" s="57"/>
      <c r="E438" s="107"/>
      <c r="F438" s="57"/>
      <c r="G438" s="57"/>
      <c r="H438" s="57"/>
      <c r="V438" s="57"/>
      <c r="W438" s="57"/>
      <c r="X438" s="57"/>
    </row>
    <row r="439" spans="2:24" x14ac:dyDescent="0.2">
      <c r="B439" s="61"/>
      <c r="C439" s="61"/>
      <c r="D439" s="57"/>
      <c r="E439" s="107"/>
      <c r="F439" s="57"/>
      <c r="G439" s="57"/>
      <c r="H439" s="57"/>
      <c r="V439" s="57"/>
      <c r="W439" s="57"/>
      <c r="X439" s="57"/>
    </row>
    <row r="440" spans="2:24" x14ac:dyDescent="0.2">
      <c r="B440" s="61"/>
      <c r="C440" s="61"/>
      <c r="D440" s="57"/>
      <c r="E440" s="107"/>
      <c r="F440" s="57"/>
      <c r="G440" s="57"/>
      <c r="H440" s="57"/>
      <c r="V440" s="57"/>
      <c r="W440" s="57"/>
      <c r="X440" s="57"/>
    </row>
    <row r="441" spans="2:24" x14ac:dyDescent="0.2">
      <c r="B441" s="61"/>
      <c r="C441" s="61"/>
      <c r="D441" s="57"/>
      <c r="E441" s="107"/>
      <c r="F441" s="57"/>
      <c r="G441" s="57"/>
      <c r="H441" s="57"/>
      <c r="V441" s="57"/>
      <c r="W441" s="57"/>
      <c r="X441" s="57"/>
    </row>
    <row r="442" spans="2:24" x14ac:dyDescent="0.2">
      <c r="B442" s="61"/>
      <c r="C442" s="61"/>
      <c r="D442" s="57"/>
      <c r="E442" s="107"/>
      <c r="F442" s="57"/>
      <c r="G442" s="57"/>
      <c r="H442" s="57"/>
      <c r="V442" s="57"/>
      <c r="W442" s="57"/>
      <c r="X442" s="57"/>
    </row>
    <row r="443" spans="2:24" x14ac:dyDescent="0.2">
      <c r="B443" s="61"/>
      <c r="C443" s="61"/>
      <c r="D443" s="57"/>
      <c r="E443" s="107"/>
      <c r="F443" s="57"/>
      <c r="G443" s="57"/>
      <c r="H443" s="57"/>
      <c r="V443" s="57"/>
      <c r="W443" s="57"/>
      <c r="X443" s="57"/>
    </row>
    <row r="444" spans="2:24" x14ac:dyDescent="0.2">
      <c r="B444" s="61"/>
      <c r="C444" s="61"/>
      <c r="D444" s="57"/>
      <c r="E444" s="107"/>
      <c r="F444" s="57"/>
      <c r="G444" s="57"/>
      <c r="H444" s="57"/>
      <c r="V444" s="57"/>
      <c r="W444" s="57"/>
      <c r="X444" s="57"/>
    </row>
    <row r="445" spans="2:24" x14ac:dyDescent="0.2">
      <c r="B445" s="61"/>
      <c r="C445" s="61"/>
      <c r="D445" s="57"/>
      <c r="E445" s="107"/>
      <c r="F445" s="57"/>
      <c r="G445" s="57"/>
      <c r="H445" s="57"/>
      <c r="V445" s="57"/>
      <c r="W445" s="57"/>
      <c r="X445" s="57"/>
    </row>
    <row r="446" spans="2:24" x14ac:dyDescent="0.2">
      <c r="B446" s="61"/>
      <c r="C446" s="61"/>
      <c r="D446" s="57"/>
      <c r="E446" s="107"/>
      <c r="F446" s="57"/>
      <c r="G446" s="57"/>
      <c r="H446" s="57"/>
      <c r="V446" s="57"/>
      <c r="W446" s="57"/>
      <c r="X446" s="57"/>
    </row>
    <row r="447" spans="2:24" x14ac:dyDescent="0.2">
      <c r="B447" s="61"/>
      <c r="C447" s="61"/>
      <c r="D447" s="57"/>
      <c r="E447" s="107"/>
      <c r="F447" s="57"/>
      <c r="G447" s="57"/>
      <c r="H447" s="57"/>
      <c r="V447" s="57"/>
      <c r="W447" s="57"/>
      <c r="X447" s="57"/>
    </row>
    <row r="448" spans="2:24" x14ac:dyDescent="0.2">
      <c r="B448" s="61"/>
      <c r="C448" s="61"/>
      <c r="D448" s="57"/>
      <c r="E448" s="107"/>
      <c r="F448" s="57"/>
      <c r="G448" s="57"/>
      <c r="H448" s="57"/>
      <c r="V448" s="57"/>
      <c r="W448" s="57"/>
      <c r="X448" s="57"/>
    </row>
    <row r="449" spans="2:24" x14ac:dyDescent="0.2">
      <c r="B449" s="61"/>
      <c r="C449" s="61"/>
      <c r="D449" s="57"/>
      <c r="E449" s="107"/>
      <c r="F449" s="57"/>
      <c r="G449" s="57"/>
      <c r="H449" s="57"/>
      <c r="V449" s="57"/>
      <c r="W449" s="57"/>
      <c r="X449" s="57"/>
    </row>
    <row r="450" spans="2:24" x14ac:dyDescent="0.2">
      <c r="B450" s="61"/>
      <c r="C450" s="61"/>
      <c r="D450" s="57"/>
      <c r="E450" s="107"/>
      <c r="F450" s="57"/>
      <c r="G450" s="57"/>
      <c r="H450" s="57"/>
      <c r="V450" s="57"/>
      <c r="W450" s="57"/>
      <c r="X450" s="57"/>
    </row>
    <row r="451" spans="2:24" x14ac:dyDescent="0.2">
      <c r="B451" s="61"/>
      <c r="C451" s="61"/>
      <c r="D451" s="57"/>
      <c r="E451" s="107"/>
      <c r="F451" s="57"/>
      <c r="G451" s="57"/>
      <c r="H451" s="57"/>
      <c r="V451" s="57"/>
      <c r="W451" s="57"/>
      <c r="X451" s="57"/>
    </row>
    <row r="452" spans="2:24" x14ac:dyDescent="0.2">
      <c r="B452" s="61"/>
      <c r="C452" s="61"/>
      <c r="D452" s="57"/>
      <c r="E452" s="107"/>
      <c r="F452" s="57"/>
      <c r="G452" s="57"/>
      <c r="H452" s="57"/>
      <c r="V452" s="57"/>
      <c r="W452" s="57"/>
      <c r="X452" s="57"/>
    </row>
    <row r="453" spans="2:24" x14ac:dyDescent="0.2">
      <c r="B453" s="61"/>
      <c r="C453" s="61"/>
      <c r="D453" s="57"/>
      <c r="E453" s="107"/>
      <c r="F453" s="57"/>
      <c r="G453" s="57"/>
      <c r="H453" s="57"/>
      <c r="V453" s="57"/>
      <c r="W453" s="57"/>
      <c r="X453" s="57"/>
    </row>
    <row r="454" spans="2:24" x14ac:dyDescent="0.2">
      <c r="B454" s="61"/>
      <c r="C454" s="61"/>
      <c r="D454" s="57"/>
      <c r="E454" s="107"/>
      <c r="F454" s="57"/>
      <c r="G454" s="57"/>
      <c r="H454" s="57"/>
      <c r="V454" s="57"/>
      <c r="W454" s="57"/>
      <c r="X454" s="57"/>
    </row>
    <row r="455" spans="2:24" x14ac:dyDescent="0.2">
      <c r="B455" s="61"/>
      <c r="C455" s="61"/>
      <c r="D455" s="57"/>
      <c r="E455" s="107"/>
      <c r="F455" s="57"/>
      <c r="G455" s="57"/>
      <c r="H455" s="57"/>
      <c r="V455" s="57"/>
      <c r="W455" s="57"/>
      <c r="X455" s="57"/>
    </row>
    <row r="456" spans="2:24" x14ac:dyDescent="0.2">
      <c r="B456" s="61"/>
      <c r="C456" s="61"/>
      <c r="D456" s="57"/>
      <c r="E456" s="107"/>
      <c r="F456" s="57"/>
      <c r="G456" s="57"/>
      <c r="H456" s="57"/>
      <c r="V456" s="57"/>
      <c r="W456" s="57"/>
      <c r="X456" s="57"/>
    </row>
    <row r="457" spans="2:24" x14ac:dyDescent="0.2">
      <c r="B457" s="61"/>
      <c r="C457" s="61"/>
      <c r="D457" s="57"/>
      <c r="E457" s="107"/>
      <c r="F457" s="57"/>
      <c r="G457" s="57"/>
      <c r="H457" s="57"/>
      <c r="V457" s="57"/>
      <c r="W457" s="57"/>
      <c r="X457" s="57"/>
    </row>
    <row r="458" spans="2:24" x14ac:dyDescent="0.2">
      <c r="B458" s="61"/>
      <c r="C458" s="61"/>
      <c r="D458" s="57"/>
      <c r="E458" s="107"/>
      <c r="F458" s="57"/>
      <c r="G458" s="57"/>
      <c r="H458" s="57"/>
      <c r="V458" s="57"/>
      <c r="W458" s="57"/>
      <c r="X458" s="57"/>
    </row>
    <row r="459" spans="2:24" x14ac:dyDescent="0.2">
      <c r="B459" s="61"/>
      <c r="C459" s="61"/>
      <c r="D459" s="57"/>
      <c r="E459" s="107"/>
      <c r="F459" s="57"/>
      <c r="G459" s="57"/>
      <c r="H459" s="57"/>
      <c r="V459" s="57"/>
      <c r="W459" s="57"/>
      <c r="X459" s="57"/>
    </row>
    <row r="460" spans="2:24" x14ac:dyDescent="0.2">
      <c r="B460" s="61"/>
      <c r="C460" s="61"/>
      <c r="D460" s="57"/>
      <c r="E460" s="107"/>
      <c r="F460" s="57"/>
      <c r="G460" s="57"/>
      <c r="H460" s="57"/>
      <c r="V460" s="57"/>
      <c r="W460" s="57"/>
      <c r="X460" s="57"/>
    </row>
    <row r="461" spans="2:24" x14ac:dyDescent="0.2">
      <c r="B461" s="61"/>
      <c r="C461" s="61"/>
      <c r="D461" s="57"/>
      <c r="E461" s="107"/>
      <c r="F461" s="57"/>
      <c r="G461" s="57"/>
      <c r="H461" s="57"/>
      <c r="V461" s="57"/>
      <c r="W461" s="57"/>
      <c r="X461" s="57"/>
    </row>
    <row r="462" spans="2:24" x14ac:dyDescent="0.2">
      <c r="B462" s="61"/>
      <c r="C462" s="61"/>
      <c r="D462" s="57"/>
      <c r="E462" s="107"/>
      <c r="F462" s="57"/>
      <c r="G462" s="57"/>
      <c r="H462" s="57"/>
      <c r="V462" s="57"/>
      <c r="W462" s="57"/>
      <c r="X462" s="57"/>
    </row>
    <row r="463" spans="2:24" x14ac:dyDescent="0.2">
      <c r="B463" s="61"/>
      <c r="C463" s="61"/>
      <c r="D463" s="57"/>
      <c r="E463" s="107"/>
      <c r="F463" s="57"/>
      <c r="G463" s="57"/>
      <c r="H463" s="57"/>
      <c r="V463" s="57"/>
      <c r="W463" s="57"/>
      <c r="X463" s="57"/>
    </row>
    <row r="464" spans="2:24" x14ac:dyDescent="0.2">
      <c r="B464" s="61"/>
      <c r="C464" s="61"/>
      <c r="D464" s="57"/>
      <c r="E464" s="107"/>
      <c r="F464" s="57"/>
      <c r="G464" s="57"/>
      <c r="H464" s="57"/>
      <c r="V464" s="57"/>
      <c r="W464" s="57"/>
      <c r="X464" s="57"/>
    </row>
    <row r="465" spans="2:24" x14ac:dyDescent="0.2">
      <c r="B465" s="61"/>
      <c r="C465" s="61"/>
      <c r="D465" s="57"/>
      <c r="E465" s="107"/>
      <c r="F465" s="57"/>
      <c r="G465" s="57"/>
      <c r="H465" s="57"/>
      <c r="V465" s="57"/>
      <c r="W465" s="57"/>
      <c r="X465" s="57"/>
    </row>
    <row r="466" spans="2:24" x14ac:dyDescent="0.2">
      <c r="B466" s="61"/>
      <c r="C466" s="61"/>
      <c r="D466" s="57"/>
      <c r="E466" s="107"/>
      <c r="F466" s="57"/>
      <c r="G466" s="57"/>
      <c r="H466" s="57"/>
      <c r="V466" s="57"/>
      <c r="W466" s="57"/>
      <c r="X466" s="57"/>
    </row>
    <row r="467" spans="2:24" x14ac:dyDescent="0.2">
      <c r="B467" s="61"/>
      <c r="C467" s="61"/>
      <c r="D467" s="57"/>
      <c r="E467" s="107"/>
      <c r="F467" s="57"/>
      <c r="G467" s="57"/>
      <c r="H467" s="57"/>
      <c r="V467" s="57"/>
      <c r="W467" s="57"/>
      <c r="X467" s="57"/>
    </row>
    <row r="468" spans="2:24" x14ac:dyDescent="0.2">
      <c r="B468" s="61"/>
      <c r="C468" s="61"/>
      <c r="D468" s="57"/>
      <c r="E468" s="107"/>
      <c r="F468" s="57"/>
      <c r="G468" s="57"/>
      <c r="H468" s="57"/>
      <c r="V468" s="57"/>
      <c r="W468" s="57"/>
      <c r="X468" s="57"/>
    </row>
    <row r="469" spans="2:24" x14ac:dyDescent="0.2">
      <c r="B469" s="61"/>
      <c r="C469" s="61"/>
      <c r="D469" s="57"/>
      <c r="E469" s="107"/>
      <c r="F469" s="57"/>
      <c r="G469" s="57"/>
      <c r="H469" s="57"/>
      <c r="V469" s="57"/>
      <c r="W469" s="57"/>
      <c r="X469" s="57"/>
    </row>
    <row r="470" spans="2:24" x14ac:dyDescent="0.2">
      <c r="B470" s="61"/>
      <c r="C470" s="61"/>
      <c r="D470" s="57"/>
      <c r="E470" s="107"/>
      <c r="F470" s="57"/>
      <c r="G470" s="57"/>
      <c r="H470" s="57"/>
      <c r="V470" s="57"/>
      <c r="W470" s="57"/>
      <c r="X470" s="57"/>
    </row>
    <row r="471" spans="2:24" x14ac:dyDescent="0.2">
      <c r="B471" s="61"/>
      <c r="C471" s="61"/>
      <c r="D471" s="57"/>
      <c r="E471" s="107"/>
      <c r="F471" s="57"/>
      <c r="G471" s="57"/>
      <c r="H471" s="57"/>
      <c r="V471" s="57"/>
      <c r="W471" s="57"/>
      <c r="X471" s="57"/>
    </row>
    <row r="472" spans="2:24" x14ac:dyDescent="0.2">
      <c r="B472" s="61"/>
      <c r="C472" s="61"/>
      <c r="D472" s="57"/>
      <c r="E472" s="107"/>
      <c r="F472" s="57"/>
      <c r="G472" s="57"/>
      <c r="H472" s="57"/>
      <c r="V472" s="57"/>
      <c r="W472" s="57"/>
      <c r="X472" s="57"/>
    </row>
    <row r="473" spans="2:24" x14ac:dyDescent="0.2">
      <c r="B473" s="61"/>
      <c r="C473" s="61"/>
      <c r="D473" s="57"/>
      <c r="E473" s="107"/>
      <c r="F473" s="57"/>
      <c r="G473" s="57"/>
      <c r="H473" s="57"/>
      <c r="V473" s="57"/>
      <c r="W473" s="57"/>
      <c r="X473" s="57"/>
    </row>
    <row r="474" spans="2:24" x14ac:dyDescent="0.2">
      <c r="B474" s="61"/>
      <c r="C474" s="61"/>
      <c r="D474" s="57"/>
      <c r="E474" s="107"/>
      <c r="F474" s="57"/>
      <c r="G474" s="57"/>
      <c r="H474" s="57"/>
      <c r="V474" s="57"/>
      <c r="W474" s="57"/>
      <c r="X474" s="57"/>
    </row>
    <row r="475" spans="2:24" x14ac:dyDescent="0.2">
      <c r="B475" s="61"/>
      <c r="C475" s="61"/>
      <c r="D475" s="57"/>
      <c r="E475" s="107"/>
      <c r="F475" s="57"/>
      <c r="G475" s="57"/>
      <c r="H475" s="57"/>
      <c r="V475" s="57"/>
      <c r="W475" s="57"/>
      <c r="X475" s="57"/>
    </row>
    <row r="476" spans="2:24" x14ac:dyDescent="0.2">
      <c r="B476" s="61"/>
      <c r="C476" s="61"/>
      <c r="D476" s="57"/>
      <c r="E476" s="107"/>
      <c r="F476" s="57"/>
      <c r="G476" s="57"/>
      <c r="H476" s="57"/>
      <c r="V476" s="57"/>
      <c r="W476" s="57"/>
      <c r="X476" s="57"/>
    </row>
    <row r="477" spans="2:24" x14ac:dyDescent="0.2">
      <c r="B477" s="61"/>
      <c r="C477" s="61"/>
      <c r="D477" s="57"/>
      <c r="E477" s="107"/>
      <c r="F477" s="57"/>
      <c r="G477" s="57"/>
      <c r="H477" s="57"/>
      <c r="V477" s="57"/>
      <c r="W477" s="57"/>
      <c r="X477" s="57"/>
    </row>
    <row r="478" spans="2:24" x14ac:dyDescent="0.2">
      <c r="B478" s="61"/>
      <c r="C478" s="61"/>
      <c r="D478" s="57"/>
      <c r="E478" s="107"/>
      <c r="F478" s="57"/>
      <c r="G478" s="57"/>
      <c r="H478" s="57"/>
      <c r="V478" s="57"/>
      <c r="W478" s="57"/>
      <c r="X478" s="57"/>
    </row>
    <row r="479" spans="2:24" x14ac:dyDescent="0.2">
      <c r="B479" s="61"/>
      <c r="C479" s="61"/>
      <c r="D479" s="57"/>
      <c r="E479" s="107"/>
      <c r="F479" s="57"/>
      <c r="G479" s="57"/>
      <c r="H479" s="57"/>
      <c r="V479" s="57"/>
      <c r="W479" s="57"/>
      <c r="X479" s="57"/>
    </row>
    <row r="480" spans="2:24" x14ac:dyDescent="0.2">
      <c r="B480" s="61"/>
      <c r="C480" s="61"/>
      <c r="D480" s="57"/>
      <c r="E480" s="107"/>
      <c r="F480" s="57"/>
      <c r="G480" s="57"/>
      <c r="H480" s="57"/>
      <c r="V480" s="57"/>
      <c r="W480" s="57"/>
      <c r="X480" s="57"/>
    </row>
    <row r="481" spans="2:24" x14ac:dyDescent="0.2">
      <c r="B481" s="61"/>
      <c r="C481" s="61"/>
      <c r="D481" s="57"/>
      <c r="E481" s="107"/>
      <c r="F481" s="57"/>
      <c r="G481" s="57"/>
      <c r="H481" s="57"/>
      <c r="V481" s="57"/>
      <c r="W481" s="57"/>
      <c r="X481" s="57"/>
    </row>
    <row r="482" spans="2:24" x14ac:dyDescent="0.2">
      <c r="B482" s="61"/>
      <c r="C482" s="61"/>
      <c r="D482" s="57"/>
      <c r="E482" s="107"/>
      <c r="F482" s="57"/>
      <c r="G482" s="57"/>
      <c r="H482" s="57"/>
      <c r="V482" s="57"/>
      <c r="W482" s="57"/>
      <c r="X482" s="57"/>
    </row>
    <row r="483" spans="2:24" x14ac:dyDescent="0.2">
      <c r="B483" s="61"/>
      <c r="C483" s="61"/>
      <c r="D483" s="57"/>
      <c r="E483" s="107"/>
      <c r="F483" s="57"/>
      <c r="G483" s="57"/>
      <c r="H483" s="57"/>
      <c r="V483" s="57"/>
      <c r="W483" s="57"/>
      <c r="X483" s="57"/>
    </row>
    <row r="484" spans="2:24" x14ac:dyDescent="0.2">
      <c r="B484" s="61"/>
      <c r="C484" s="61"/>
      <c r="D484" s="57"/>
      <c r="E484" s="107"/>
      <c r="F484" s="57"/>
      <c r="G484" s="57"/>
      <c r="H484" s="57"/>
      <c r="V484" s="57"/>
      <c r="W484" s="57"/>
      <c r="X484" s="57"/>
    </row>
    <row r="485" spans="2:24" x14ac:dyDescent="0.2">
      <c r="B485" s="61"/>
      <c r="C485" s="61"/>
      <c r="D485" s="57"/>
      <c r="E485" s="107"/>
      <c r="F485" s="57"/>
      <c r="G485" s="57"/>
      <c r="H485" s="57"/>
      <c r="V485" s="57"/>
      <c r="W485" s="57"/>
      <c r="X485" s="57"/>
    </row>
    <row r="486" spans="2:24" x14ac:dyDescent="0.2">
      <c r="B486" s="61"/>
      <c r="C486" s="61"/>
      <c r="D486" s="57"/>
      <c r="E486" s="107"/>
      <c r="F486" s="57"/>
      <c r="G486" s="57"/>
      <c r="H486" s="57"/>
      <c r="V486" s="57"/>
      <c r="W486" s="57"/>
      <c r="X486" s="57"/>
    </row>
    <row r="487" spans="2:24" x14ac:dyDescent="0.2">
      <c r="B487" s="61"/>
      <c r="C487" s="61"/>
      <c r="D487" s="57"/>
      <c r="E487" s="107"/>
      <c r="F487" s="57"/>
      <c r="G487" s="57"/>
      <c r="H487" s="57"/>
      <c r="V487" s="57"/>
      <c r="W487" s="57"/>
      <c r="X487" s="57"/>
    </row>
    <row r="488" spans="2:24" x14ac:dyDescent="0.2">
      <c r="B488" s="61"/>
      <c r="C488" s="61"/>
      <c r="D488" s="57"/>
      <c r="E488" s="107"/>
      <c r="F488" s="57"/>
      <c r="G488" s="57"/>
      <c r="H488" s="57"/>
      <c r="V488" s="57"/>
      <c r="W488" s="57"/>
      <c r="X488" s="57"/>
    </row>
    <row r="489" spans="2:24" x14ac:dyDescent="0.2">
      <c r="B489" s="61"/>
      <c r="C489" s="61"/>
      <c r="D489" s="57"/>
      <c r="E489" s="107"/>
      <c r="F489" s="57"/>
      <c r="G489" s="57"/>
      <c r="H489" s="57"/>
      <c r="V489" s="57"/>
      <c r="W489" s="57"/>
      <c r="X489" s="57"/>
    </row>
    <row r="490" spans="2:24" x14ac:dyDescent="0.2">
      <c r="B490" s="61"/>
      <c r="C490" s="61"/>
      <c r="D490" s="57"/>
      <c r="E490" s="107"/>
      <c r="F490" s="57"/>
      <c r="G490" s="57"/>
      <c r="H490" s="57"/>
      <c r="V490" s="57"/>
      <c r="W490" s="57"/>
      <c r="X490" s="57"/>
    </row>
    <row r="491" spans="2:24" x14ac:dyDescent="0.2">
      <c r="B491" s="61"/>
      <c r="C491" s="61"/>
      <c r="D491" s="57"/>
      <c r="E491" s="107"/>
      <c r="F491" s="57"/>
      <c r="G491" s="57"/>
      <c r="H491" s="57"/>
      <c r="V491" s="57"/>
      <c r="W491" s="57"/>
      <c r="X491" s="57"/>
    </row>
    <row r="492" spans="2:24" x14ac:dyDescent="0.2">
      <c r="B492" s="61"/>
      <c r="C492" s="61"/>
      <c r="D492" s="57"/>
      <c r="E492" s="107"/>
      <c r="F492" s="57"/>
      <c r="G492" s="57"/>
      <c r="H492" s="57"/>
      <c r="V492" s="57"/>
      <c r="W492" s="57"/>
      <c r="X492" s="57"/>
    </row>
    <row r="493" spans="2:24" x14ac:dyDescent="0.2">
      <c r="B493" s="61"/>
      <c r="C493" s="61"/>
      <c r="D493" s="57"/>
      <c r="E493" s="107"/>
      <c r="F493" s="57"/>
      <c r="G493" s="57"/>
      <c r="H493" s="57"/>
      <c r="V493" s="57"/>
      <c r="W493" s="57"/>
      <c r="X493" s="57"/>
    </row>
    <row r="494" spans="2:24" x14ac:dyDescent="0.2">
      <c r="B494" s="61"/>
      <c r="C494" s="61"/>
      <c r="D494" s="57"/>
      <c r="E494" s="107"/>
      <c r="F494" s="57"/>
      <c r="G494" s="57"/>
      <c r="H494" s="57"/>
      <c r="V494" s="57"/>
      <c r="W494" s="57"/>
      <c r="X494" s="57"/>
    </row>
    <row r="495" spans="2:24" x14ac:dyDescent="0.2">
      <c r="B495" s="61"/>
      <c r="C495" s="61"/>
      <c r="D495" s="57"/>
      <c r="E495" s="107"/>
      <c r="F495" s="57"/>
      <c r="G495" s="57"/>
      <c r="H495" s="57"/>
      <c r="V495" s="57"/>
      <c r="W495" s="57"/>
      <c r="X495" s="57"/>
    </row>
    <row r="496" spans="2:24" x14ac:dyDescent="0.2">
      <c r="B496" s="61"/>
      <c r="C496" s="61"/>
      <c r="D496" s="57"/>
      <c r="E496" s="107"/>
      <c r="F496" s="57"/>
      <c r="G496" s="57"/>
      <c r="H496" s="57"/>
      <c r="V496" s="57"/>
      <c r="W496" s="57"/>
      <c r="X496" s="57"/>
    </row>
    <row r="497" spans="2:24" x14ac:dyDescent="0.2">
      <c r="B497" s="61"/>
      <c r="C497" s="61"/>
      <c r="D497" s="57"/>
      <c r="E497" s="107"/>
      <c r="F497" s="57"/>
      <c r="G497" s="57"/>
      <c r="H497" s="57"/>
      <c r="V497" s="57"/>
      <c r="W497" s="57"/>
      <c r="X497" s="57"/>
    </row>
    <row r="498" spans="2:24" x14ac:dyDescent="0.2">
      <c r="B498" s="61"/>
      <c r="C498" s="61"/>
      <c r="D498" s="57"/>
      <c r="E498" s="107"/>
      <c r="F498" s="57"/>
      <c r="G498" s="57"/>
      <c r="H498" s="57"/>
      <c r="V498" s="57"/>
      <c r="W498" s="57"/>
      <c r="X498" s="57"/>
    </row>
    <row r="499" spans="2:24" x14ac:dyDescent="0.2">
      <c r="B499" s="61"/>
      <c r="C499" s="61"/>
      <c r="D499" s="57"/>
      <c r="E499" s="107"/>
      <c r="F499" s="57"/>
      <c r="G499" s="57"/>
      <c r="H499" s="57"/>
      <c r="V499" s="57"/>
      <c r="W499" s="57"/>
      <c r="X499" s="57"/>
    </row>
    <row r="500" spans="2:24" x14ac:dyDescent="0.2">
      <c r="B500" s="61"/>
      <c r="C500" s="61"/>
      <c r="D500" s="57"/>
      <c r="E500" s="107"/>
      <c r="F500" s="57"/>
      <c r="G500" s="57"/>
      <c r="H500" s="57"/>
      <c r="V500" s="57"/>
      <c r="W500" s="57"/>
      <c r="X500" s="57"/>
    </row>
    <row r="501" spans="2:24" x14ac:dyDescent="0.2">
      <c r="B501" s="61"/>
      <c r="C501" s="61"/>
      <c r="D501" s="57"/>
      <c r="E501" s="107"/>
      <c r="F501" s="57"/>
      <c r="G501" s="57"/>
      <c r="H501" s="57"/>
      <c r="V501" s="57"/>
      <c r="W501" s="57"/>
      <c r="X501" s="57"/>
    </row>
    <row r="502" spans="2:24" x14ac:dyDescent="0.2">
      <c r="B502" s="61"/>
      <c r="C502" s="61"/>
      <c r="D502" s="57"/>
      <c r="E502" s="107"/>
      <c r="F502" s="57"/>
      <c r="G502" s="57"/>
      <c r="H502" s="57"/>
      <c r="V502" s="57"/>
      <c r="W502" s="57"/>
      <c r="X502" s="57"/>
    </row>
    <row r="503" spans="2:24" x14ac:dyDescent="0.2">
      <c r="B503" s="61"/>
      <c r="C503" s="61"/>
      <c r="D503" s="57"/>
      <c r="E503" s="107"/>
      <c r="F503" s="57"/>
      <c r="G503" s="57"/>
      <c r="H503" s="57"/>
      <c r="V503" s="57"/>
      <c r="W503" s="57"/>
      <c r="X503" s="57"/>
    </row>
    <row r="504" spans="2:24" x14ac:dyDescent="0.2">
      <c r="B504" s="61"/>
      <c r="C504" s="61"/>
      <c r="D504" s="57"/>
      <c r="E504" s="107"/>
      <c r="F504" s="57"/>
      <c r="G504" s="57"/>
      <c r="H504" s="57"/>
      <c r="V504" s="57"/>
      <c r="W504" s="57"/>
      <c r="X504" s="57"/>
    </row>
    <row r="505" spans="2:24" x14ac:dyDescent="0.2">
      <c r="B505" s="61"/>
      <c r="C505" s="61"/>
      <c r="D505" s="57"/>
      <c r="E505" s="107"/>
      <c r="F505" s="57"/>
      <c r="G505" s="57"/>
      <c r="H505" s="57"/>
      <c r="V505" s="57"/>
      <c r="W505" s="57"/>
      <c r="X505" s="57"/>
    </row>
    <row r="506" spans="2:24" x14ac:dyDescent="0.2">
      <c r="B506" s="61"/>
      <c r="C506" s="61"/>
      <c r="D506" s="57"/>
      <c r="E506" s="107"/>
      <c r="F506" s="57"/>
      <c r="G506" s="57"/>
      <c r="H506" s="57"/>
      <c r="V506" s="57"/>
      <c r="W506" s="57"/>
      <c r="X506" s="57"/>
    </row>
    <row r="507" spans="2:24" x14ac:dyDescent="0.2">
      <c r="B507" s="61"/>
      <c r="C507" s="61"/>
      <c r="D507" s="57"/>
      <c r="E507" s="107"/>
      <c r="F507" s="57"/>
      <c r="G507" s="57"/>
      <c r="H507" s="57"/>
      <c r="V507" s="57"/>
      <c r="W507" s="57"/>
      <c r="X507" s="57"/>
    </row>
    <row r="508" spans="2:24" x14ac:dyDescent="0.2">
      <c r="B508" s="61"/>
      <c r="C508" s="61"/>
      <c r="D508" s="57"/>
      <c r="E508" s="107"/>
      <c r="F508" s="57"/>
      <c r="G508" s="57"/>
      <c r="H508" s="57"/>
      <c r="V508" s="57"/>
      <c r="W508" s="57"/>
      <c r="X508" s="57"/>
    </row>
    <row r="509" spans="2:24" x14ac:dyDescent="0.2">
      <c r="B509" s="61"/>
      <c r="C509" s="61"/>
      <c r="D509" s="57"/>
      <c r="E509" s="107"/>
      <c r="F509" s="57"/>
      <c r="G509" s="57"/>
      <c r="H509" s="57"/>
      <c r="V509" s="57"/>
      <c r="W509" s="57"/>
      <c r="X509" s="57"/>
    </row>
    <row r="510" spans="2:24" x14ac:dyDescent="0.2">
      <c r="B510" s="61"/>
      <c r="C510" s="61"/>
      <c r="D510" s="57"/>
      <c r="E510" s="107"/>
      <c r="F510" s="57"/>
      <c r="G510" s="57"/>
      <c r="H510" s="57"/>
      <c r="V510" s="57"/>
      <c r="W510" s="57"/>
      <c r="X510" s="57"/>
    </row>
    <row r="511" spans="2:24" x14ac:dyDescent="0.2">
      <c r="B511" s="61"/>
      <c r="C511" s="61"/>
      <c r="D511" s="57"/>
      <c r="E511" s="107"/>
      <c r="F511" s="57"/>
      <c r="G511" s="57"/>
      <c r="H511" s="57"/>
      <c r="V511" s="57"/>
      <c r="W511" s="57"/>
      <c r="X511" s="57"/>
    </row>
    <row r="512" spans="2:24" x14ac:dyDescent="0.2">
      <c r="B512" s="61"/>
      <c r="C512" s="61"/>
      <c r="D512" s="57"/>
      <c r="E512" s="107"/>
      <c r="F512" s="57"/>
      <c r="G512" s="57"/>
      <c r="H512" s="57"/>
      <c r="V512" s="57"/>
      <c r="W512" s="57"/>
      <c r="X512" s="57"/>
    </row>
    <row r="513" spans="2:24" x14ac:dyDescent="0.2">
      <c r="B513" s="61"/>
      <c r="C513" s="61"/>
      <c r="D513" s="57"/>
      <c r="E513" s="107"/>
      <c r="F513" s="57"/>
      <c r="G513" s="57"/>
      <c r="H513" s="57"/>
      <c r="V513" s="57"/>
      <c r="W513" s="57"/>
      <c r="X513" s="57"/>
    </row>
    <row r="514" spans="2:24" x14ac:dyDescent="0.2">
      <c r="B514" s="61"/>
      <c r="C514" s="61"/>
      <c r="D514" s="57"/>
      <c r="E514" s="107"/>
      <c r="F514" s="57"/>
      <c r="G514" s="57"/>
      <c r="H514" s="57"/>
      <c r="V514" s="57"/>
      <c r="W514" s="57"/>
      <c r="X514" s="57"/>
    </row>
    <row r="515" spans="2:24" x14ac:dyDescent="0.2">
      <c r="B515" s="61"/>
      <c r="C515" s="61"/>
      <c r="D515" s="57"/>
      <c r="E515" s="107"/>
      <c r="F515" s="57"/>
      <c r="G515" s="57"/>
      <c r="H515" s="57"/>
      <c r="V515" s="57"/>
      <c r="W515" s="57"/>
      <c r="X515" s="57"/>
    </row>
    <row r="516" spans="2:24" x14ac:dyDescent="0.2">
      <c r="B516" s="61"/>
      <c r="C516" s="61"/>
      <c r="D516" s="57"/>
      <c r="E516" s="107"/>
      <c r="F516" s="57"/>
      <c r="G516" s="57"/>
      <c r="H516" s="57"/>
      <c r="V516" s="57"/>
      <c r="W516" s="57"/>
      <c r="X516" s="57"/>
    </row>
    <row r="517" spans="2:24" x14ac:dyDescent="0.2">
      <c r="B517" s="61"/>
      <c r="C517" s="61"/>
      <c r="D517" s="57"/>
      <c r="E517" s="107"/>
      <c r="F517" s="57"/>
      <c r="G517" s="57"/>
      <c r="H517" s="57"/>
      <c r="V517" s="57"/>
      <c r="W517" s="57"/>
      <c r="X517" s="57"/>
    </row>
    <row r="518" spans="2:24" x14ac:dyDescent="0.2">
      <c r="B518" s="61"/>
      <c r="C518" s="61"/>
      <c r="D518" s="57"/>
      <c r="E518" s="107"/>
      <c r="F518" s="57"/>
      <c r="G518" s="57"/>
      <c r="H518" s="57"/>
      <c r="V518" s="57"/>
      <c r="W518" s="57"/>
      <c r="X518" s="57"/>
    </row>
    <row r="519" spans="2:24" x14ac:dyDescent="0.2">
      <c r="B519" s="61"/>
      <c r="C519" s="61"/>
      <c r="D519" s="57"/>
      <c r="E519" s="107"/>
      <c r="F519" s="57"/>
      <c r="G519" s="57"/>
      <c r="H519" s="57"/>
      <c r="V519" s="57"/>
      <c r="W519" s="57"/>
      <c r="X519" s="57"/>
    </row>
    <row r="520" spans="2:24" x14ac:dyDescent="0.2">
      <c r="B520" s="61"/>
      <c r="C520" s="61"/>
      <c r="D520" s="57"/>
      <c r="E520" s="107"/>
      <c r="F520" s="57"/>
      <c r="G520" s="57"/>
      <c r="H520" s="57"/>
      <c r="V520" s="57"/>
      <c r="W520" s="57"/>
      <c r="X520" s="57"/>
    </row>
    <row r="521" spans="2:24" x14ac:dyDescent="0.2">
      <c r="B521" s="61"/>
      <c r="C521" s="61"/>
      <c r="D521" s="57"/>
      <c r="E521" s="107"/>
      <c r="F521" s="57"/>
      <c r="G521" s="57"/>
      <c r="H521" s="57"/>
      <c r="V521" s="57"/>
      <c r="W521" s="57"/>
      <c r="X521" s="57"/>
    </row>
    <row r="522" spans="2:24" x14ac:dyDescent="0.2">
      <c r="B522" s="61"/>
      <c r="C522" s="61"/>
      <c r="D522" s="57"/>
      <c r="E522" s="107"/>
      <c r="F522" s="57"/>
      <c r="G522" s="57"/>
      <c r="H522" s="57"/>
      <c r="V522" s="57"/>
      <c r="W522" s="57"/>
      <c r="X522" s="57"/>
    </row>
    <row r="523" spans="2:24" x14ac:dyDescent="0.2">
      <c r="B523" s="61"/>
      <c r="C523" s="61"/>
      <c r="D523" s="61"/>
      <c r="E523" s="114"/>
      <c r="F523" s="61"/>
      <c r="G523" s="61"/>
      <c r="H523" s="61"/>
      <c r="V523" s="61"/>
      <c r="W523" s="61"/>
      <c r="X523" s="61"/>
    </row>
    <row r="524" spans="2:24" x14ac:dyDescent="0.2">
      <c r="B524" s="61"/>
      <c r="C524" s="61"/>
      <c r="D524" s="61"/>
      <c r="E524" s="114"/>
      <c r="F524" s="61"/>
      <c r="G524" s="61"/>
      <c r="H524" s="61"/>
      <c r="V524" s="61"/>
      <c r="W524" s="61"/>
      <c r="X524" s="61"/>
    </row>
    <row r="525" spans="2:24" x14ac:dyDescent="0.2">
      <c r="B525" s="61"/>
      <c r="C525" s="61"/>
      <c r="D525" s="61"/>
      <c r="E525" s="114"/>
      <c r="F525" s="61"/>
      <c r="G525" s="61"/>
      <c r="H525" s="61"/>
      <c r="V525" s="61"/>
      <c r="W525" s="61"/>
      <c r="X525" s="61"/>
    </row>
    <row r="526" spans="2:24" x14ac:dyDescent="0.2">
      <c r="B526" s="61"/>
      <c r="C526" s="61"/>
      <c r="D526" s="61"/>
      <c r="E526" s="114"/>
      <c r="F526" s="61"/>
      <c r="G526" s="61"/>
      <c r="H526" s="61"/>
      <c r="V526" s="61"/>
      <c r="W526" s="61"/>
      <c r="X526" s="61"/>
    </row>
    <row r="527" spans="2:24" x14ac:dyDescent="0.2">
      <c r="B527" s="61"/>
      <c r="C527" s="61"/>
      <c r="D527" s="61"/>
      <c r="E527" s="114"/>
      <c r="F527" s="61"/>
      <c r="G527" s="61"/>
      <c r="H527" s="61"/>
      <c r="V527" s="61"/>
      <c r="W527" s="61"/>
      <c r="X527" s="61"/>
    </row>
    <row r="528" spans="2:24" x14ac:dyDescent="0.2">
      <c r="B528" s="61"/>
      <c r="C528" s="61"/>
      <c r="D528" s="61"/>
      <c r="E528" s="114"/>
      <c r="F528" s="61"/>
      <c r="G528" s="61"/>
      <c r="H528" s="61"/>
      <c r="V528" s="61"/>
      <c r="W528" s="61"/>
      <c r="X528" s="61"/>
    </row>
  </sheetData>
  <phoneticPr fontId="17" type="noConversion"/>
  <conditionalFormatting sqref="E102:E103">
    <cfRule type="expression" dxfId="140" priority="5" stopIfTrue="1">
      <formula>TYPE&lt;&gt;PREV_TYPE</formula>
    </cfRule>
    <cfRule type="expression" dxfId="139" priority="6" stopIfTrue="1">
      <formula>MAIN_GROUP&lt;&gt;PREV_MAIN_GROUP</formula>
    </cfRule>
    <cfRule type="expression" dxfId="138" priority="7" stopIfTrue="1">
      <formula>COUNTIF(F102:U102,"M")&gt;1</formula>
    </cfRule>
  </conditionalFormatting>
  <conditionalFormatting sqref="F102:AK103">
    <cfRule type="expression" dxfId="137" priority="8" stopIfTrue="1">
      <formula>TYPE&lt;&gt;PREV_TYPE</formula>
    </cfRule>
    <cfRule type="expression" dxfId="136" priority="9" stopIfTrue="1">
      <formula>MAIN_GROUP&lt;&gt;PREV_MAIN_GROUP</formula>
    </cfRule>
    <cfRule type="cellIs" dxfId="135" priority="10" stopIfTrue="1" operator="equal">
      <formula>"M"</formula>
    </cfRule>
  </conditionalFormatting>
  <conditionalFormatting sqref="F6:AK101 F4:AK4">
    <cfRule type="expression" dxfId="134" priority="11" stopIfTrue="1">
      <formula>MOD(COLUMN(),2)=0</formula>
    </cfRule>
  </conditionalFormatting>
  <conditionalFormatting sqref="B7:D101">
    <cfRule type="expression" dxfId="133" priority="12" stopIfTrue="1">
      <formula>AND($AM7=1)</formula>
    </cfRule>
    <cfRule type="expression" dxfId="132" priority="13" stopIfTrue="1">
      <formula>AND($AM7=2)</formula>
    </cfRule>
  </conditionalFormatting>
  <conditionalFormatting sqref="B7:D28 D10:D101">
    <cfRule type="expression" dxfId="131" priority="3" stopIfTrue="1">
      <formula>AND($AM7=1)</formula>
    </cfRule>
    <cfRule type="expression" dxfId="130" priority="4" stopIfTrue="1">
      <formula>AND($AM7=2)</formula>
    </cfRule>
  </conditionalFormatting>
  <conditionalFormatting sqref="F4:AK4">
    <cfRule type="expression" dxfId="129" priority="2" stopIfTrue="1">
      <formula>MOD(COLUMN(),2)=0</formula>
    </cfRule>
  </conditionalFormatting>
  <conditionalFormatting sqref="F4:AK4">
    <cfRule type="expression" dxfId="128" priority="1" stopIfTrue="1">
      <formula>MOD(COLUMN(),2)=0</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H60"/>
  <sheetViews>
    <sheetView zoomScaleNormal="100" workbookViewId="0">
      <pane ySplit="5" topLeftCell="A6" activePane="bottomLeft" state="frozen"/>
      <selection activeCell="E30" sqref="E30"/>
      <selection pane="bottomLeft" activeCell="C7" sqref="C7"/>
    </sheetView>
  </sheetViews>
  <sheetFormatPr defaultRowHeight="12.75" outlineLevelCol="1" x14ac:dyDescent="0.2"/>
  <cols>
    <col min="1" max="1" width="3" customWidth="1"/>
    <col min="2" max="2" width="2.7109375" customWidth="1"/>
    <col min="3" max="3" width="30.28515625" customWidth="1"/>
    <col min="4" max="4" width="54.7109375" customWidth="1" collapsed="1"/>
    <col min="5" max="5" width="16.140625" hidden="1" customWidth="1" outlineLevel="1"/>
    <col min="6" max="7" width="32.5703125" hidden="1" customWidth="1" outlineLevel="1"/>
    <col min="8" max="8" width="30.28515625" hidden="1" customWidth="1" outlineLevel="1"/>
  </cols>
  <sheetData>
    <row r="1" spans="1:8" s="188" customFormat="1" ht="23.25" x14ac:dyDescent="0.35">
      <c r="A1" s="533" t="s">
        <v>336</v>
      </c>
      <c r="B1" s="194" t="s">
        <v>121</v>
      </c>
    </row>
    <row r="2" spans="1:8" x14ac:dyDescent="0.2">
      <c r="D2" s="52">
        <f>Pääsivu!D7</f>
        <v>42443</v>
      </c>
    </row>
    <row r="3" spans="1:8" ht="15" x14ac:dyDescent="0.25">
      <c r="B3" s="9" t="str">
        <f>CONCATENATE("Versio ",Pääsivu!D6)</f>
        <v>Versio 0.9</v>
      </c>
      <c r="D3" s="335" t="s">
        <v>252</v>
      </c>
      <c r="E3" s="332" t="s">
        <v>251</v>
      </c>
      <c r="F3" s="333"/>
      <c r="G3" s="333"/>
      <c r="H3" s="334"/>
    </row>
    <row r="4" spans="1:8" ht="13.5" thickBot="1" x14ac:dyDescent="0.25"/>
    <row r="5" spans="1:8" ht="26.25" customHeight="1" thickBot="1" x14ac:dyDescent="0.25">
      <c r="B5" s="655" t="s">
        <v>120</v>
      </c>
      <c r="C5" s="656"/>
      <c r="D5" s="371" t="s">
        <v>3</v>
      </c>
      <c r="E5" s="415" t="s">
        <v>124</v>
      </c>
      <c r="F5" s="417" t="s">
        <v>122</v>
      </c>
      <c r="G5" s="417" t="s">
        <v>123</v>
      </c>
      <c r="H5" s="417" t="s">
        <v>21</v>
      </c>
    </row>
    <row r="6" spans="1:8" ht="15" x14ac:dyDescent="0.2">
      <c r="B6" s="39" t="s">
        <v>125</v>
      </c>
      <c r="C6" s="40"/>
      <c r="D6" s="43"/>
      <c r="E6" s="396"/>
      <c r="F6" s="42"/>
      <c r="G6" s="42"/>
      <c r="H6" s="43"/>
    </row>
    <row r="7" spans="1:8" x14ac:dyDescent="0.2">
      <c r="B7" s="34"/>
      <c r="C7" s="35" t="s">
        <v>130</v>
      </c>
      <c r="D7" s="20"/>
      <c r="E7" s="390"/>
      <c r="F7" s="19"/>
      <c r="G7" s="19"/>
      <c r="H7" s="20"/>
    </row>
    <row r="8" spans="1:8" x14ac:dyDescent="0.2">
      <c r="B8" s="34"/>
      <c r="C8" s="35"/>
      <c r="D8" s="20"/>
      <c r="E8" s="390"/>
      <c r="F8" s="19"/>
      <c r="G8" s="19"/>
      <c r="H8" s="20"/>
    </row>
    <row r="9" spans="1:8" x14ac:dyDescent="0.2">
      <c r="B9" s="34"/>
      <c r="C9" s="35"/>
      <c r="D9" s="20"/>
      <c r="E9" s="390"/>
      <c r="F9" s="19"/>
      <c r="G9" s="19"/>
      <c r="H9" s="20"/>
    </row>
    <row r="10" spans="1:8" x14ac:dyDescent="0.2">
      <c r="B10" s="34"/>
      <c r="C10" s="35"/>
      <c r="D10" s="20"/>
      <c r="E10" s="390"/>
      <c r="F10" s="19"/>
      <c r="G10" s="19"/>
      <c r="H10" s="20"/>
    </row>
    <row r="11" spans="1:8" x14ac:dyDescent="0.2">
      <c r="B11" s="34"/>
      <c r="C11" s="35"/>
      <c r="D11" s="20"/>
      <c r="E11" s="390"/>
      <c r="F11" s="19"/>
      <c r="G11" s="19"/>
      <c r="H11" s="20"/>
    </row>
    <row r="12" spans="1:8" x14ac:dyDescent="0.2">
      <c r="B12" s="34"/>
      <c r="C12" s="35"/>
      <c r="D12" s="20"/>
      <c r="E12" s="390"/>
      <c r="F12" s="19"/>
      <c r="G12" s="19"/>
      <c r="H12" s="20"/>
    </row>
    <row r="13" spans="1:8" x14ac:dyDescent="0.2">
      <c r="B13" s="34"/>
      <c r="C13" s="35"/>
      <c r="D13" s="20"/>
      <c r="E13" s="390"/>
      <c r="F13" s="19"/>
      <c r="G13" s="19"/>
      <c r="H13" s="20"/>
    </row>
    <row r="14" spans="1:8" x14ac:dyDescent="0.2">
      <c r="B14" s="34"/>
      <c r="C14" s="35"/>
      <c r="D14" s="20"/>
      <c r="E14" s="390"/>
      <c r="F14" s="19"/>
      <c r="G14" s="19"/>
      <c r="H14" s="20"/>
    </row>
    <row r="15" spans="1:8" x14ac:dyDescent="0.2">
      <c r="B15" s="34"/>
      <c r="C15" s="35"/>
      <c r="D15" s="20"/>
      <c r="E15" s="390"/>
      <c r="F15" s="19"/>
      <c r="G15" s="19"/>
      <c r="H15" s="20"/>
    </row>
    <row r="16" spans="1:8" x14ac:dyDescent="0.2">
      <c r="B16" s="34"/>
      <c r="C16" s="35"/>
      <c r="D16" s="20"/>
      <c r="E16" s="390"/>
      <c r="F16" s="19"/>
      <c r="G16" s="19"/>
      <c r="H16" s="20"/>
    </row>
    <row r="17" spans="2:8" ht="15" x14ac:dyDescent="0.2">
      <c r="B17" s="44" t="s">
        <v>126</v>
      </c>
      <c r="C17" s="45"/>
      <c r="D17" s="48"/>
      <c r="E17" s="397"/>
      <c r="F17" s="47"/>
      <c r="G17" s="47"/>
      <c r="H17" s="48"/>
    </row>
    <row r="18" spans="2:8" x14ac:dyDescent="0.2">
      <c r="B18" s="34"/>
      <c r="C18" s="35"/>
      <c r="D18" s="20"/>
      <c r="E18" s="390"/>
      <c r="F18" s="19"/>
      <c r="G18" s="19"/>
      <c r="H18" s="20"/>
    </row>
    <row r="19" spans="2:8" x14ac:dyDescent="0.2">
      <c r="B19" s="34"/>
      <c r="C19" s="35"/>
      <c r="D19" s="20"/>
      <c r="E19" s="390"/>
      <c r="F19" s="19"/>
      <c r="G19" s="19"/>
      <c r="H19" s="20"/>
    </row>
    <row r="20" spans="2:8" x14ac:dyDescent="0.2">
      <c r="B20" s="34"/>
      <c r="C20" s="35"/>
      <c r="D20" s="20"/>
      <c r="E20" s="390"/>
      <c r="F20" s="19"/>
      <c r="G20" s="19"/>
      <c r="H20" s="20"/>
    </row>
    <row r="21" spans="2:8" x14ac:dyDescent="0.2">
      <c r="B21" s="34"/>
      <c r="C21" s="35"/>
      <c r="D21" s="20"/>
      <c r="E21" s="390"/>
      <c r="F21" s="19"/>
      <c r="G21" s="19"/>
      <c r="H21" s="20"/>
    </row>
    <row r="22" spans="2:8" x14ac:dyDescent="0.2">
      <c r="B22" s="34"/>
      <c r="C22" s="35"/>
      <c r="D22" s="20"/>
      <c r="E22" s="390"/>
      <c r="F22" s="19"/>
      <c r="G22" s="19"/>
      <c r="H22" s="20"/>
    </row>
    <row r="23" spans="2:8" x14ac:dyDescent="0.2">
      <c r="B23" s="34"/>
      <c r="C23" s="35"/>
      <c r="D23" s="20"/>
      <c r="E23" s="390"/>
      <c r="F23" s="19"/>
      <c r="G23" s="19"/>
      <c r="H23" s="20"/>
    </row>
    <row r="24" spans="2:8" x14ac:dyDescent="0.2">
      <c r="B24" s="34"/>
      <c r="C24" s="35"/>
      <c r="D24" s="20"/>
      <c r="E24" s="390"/>
      <c r="F24" s="19"/>
      <c r="G24" s="19"/>
      <c r="H24" s="20"/>
    </row>
    <row r="25" spans="2:8" x14ac:dyDescent="0.2">
      <c r="B25" s="34"/>
      <c r="C25" s="35"/>
      <c r="D25" s="20"/>
      <c r="E25" s="390"/>
      <c r="F25" s="19"/>
      <c r="G25" s="19"/>
      <c r="H25" s="20"/>
    </row>
    <row r="26" spans="2:8" x14ac:dyDescent="0.2">
      <c r="B26" s="34"/>
      <c r="C26" s="35"/>
      <c r="D26" s="20"/>
      <c r="E26" s="390"/>
      <c r="F26" s="19"/>
      <c r="G26" s="19"/>
      <c r="H26" s="20"/>
    </row>
    <row r="27" spans="2:8" x14ac:dyDescent="0.2">
      <c r="B27" s="34"/>
      <c r="C27" s="35"/>
      <c r="D27" s="20"/>
      <c r="E27" s="390"/>
      <c r="F27" s="19"/>
      <c r="G27" s="19"/>
      <c r="H27" s="20"/>
    </row>
    <row r="28" spans="2:8" ht="15" x14ac:dyDescent="0.2">
      <c r="B28" s="44" t="s">
        <v>127</v>
      </c>
      <c r="C28" s="45"/>
      <c r="D28" s="48"/>
      <c r="E28" s="397"/>
      <c r="F28" s="47"/>
      <c r="G28" s="47"/>
      <c r="H28" s="48"/>
    </row>
    <row r="29" spans="2:8" x14ac:dyDescent="0.2">
      <c r="B29" s="34"/>
      <c r="C29" s="35"/>
      <c r="D29" s="20"/>
      <c r="E29" s="390"/>
      <c r="F29" s="19"/>
      <c r="G29" s="19"/>
      <c r="H29" s="20"/>
    </row>
    <row r="30" spans="2:8" x14ac:dyDescent="0.2">
      <c r="B30" s="34"/>
      <c r="C30" s="35"/>
      <c r="D30" s="20"/>
      <c r="E30" s="390"/>
      <c r="F30" s="19"/>
      <c r="G30" s="19"/>
      <c r="H30" s="20"/>
    </row>
    <row r="31" spans="2:8" x14ac:dyDescent="0.2">
      <c r="B31" s="34"/>
      <c r="C31" s="35"/>
      <c r="D31" s="20"/>
      <c r="E31" s="390"/>
      <c r="F31" s="19"/>
      <c r="G31" s="19"/>
      <c r="H31" s="20"/>
    </row>
    <row r="32" spans="2:8" x14ac:dyDescent="0.2">
      <c r="B32" s="34"/>
      <c r="C32" s="35"/>
      <c r="D32" s="20"/>
      <c r="E32" s="390"/>
      <c r="F32" s="19"/>
      <c r="G32" s="19"/>
      <c r="H32" s="20"/>
    </row>
    <row r="33" spans="2:8" x14ac:dyDescent="0.2">
      <c r="B33" s="34"/>
      <c r="C33" s="35"/>
      <c r="D33" s="20"/>
      <c r="E33" s="390"/>
      <c r="F33" s="19"/>
      <c r="G33" s="19"/>
      <c r="H33" s="20"/>
    </row>
    <row r="34" spans="2:8" x14ac:dyDescent="0.2">
      <c r="B34" s="34"/>
      <c r="C34" s="35"/>
      <c r="D34" s="20"/>
      <c r="E34" s="390"/>
      <c r="F34" s="19"/>
      <c r="G34" s="19"/>
      <c r="H34" s="20"/>
    </row>
    <row r="35" spans="2:8" x14ac:dyDescent="0.2">
      <c r="B35" s="34"/>
      <c r="C35" s="35"/>
      <c r="D35" s="20"/>
      <c r="E35" s="390"/>
      <c r="F35" s="19"/>
      <c r="G35" s="19"/>
      <c r="H35" s="20"/>
    </row>
    <row r="36" spans="2:8" x14ac:dyDescent="0.2">
      <c r="B36" s="34"/>
      <c r="C36" s="35"/>
      <c r="D36" s="20"/>
      <c r="E36" s="390"/>
      <c r="F36" s="19"/>
      <c r="G36" s="19"/>
      <c r="H36" s="20"/>
    </row>
    <row r="37" spans="2:8" x14ac:dyDescent="0.2">
      <c r="B37" s="34"/>
      <c r="C37" s="35"/>
      <c r="D37" s="20"/>
      <c r="E37" s="390"/>
      <c r="F37" s="19"/>
      <c r="G37" s="19"/>
      <c r="H37" s="20"/>
    </row>
    <row r="38" spans="2:8" x14ac:dyDescent="0.2">
      <c r="B38" s="34"/>
      <c r="C38" s="35"/>
      <c r="D38" s="20"/>
      <c r="E38" s="390"/>
      <c r="F38" s="19"/>
      <c r="G38" s="19"/>
      <c r="H38" s="20"/>
    </row>
    <row r="39" spans="2:8" ht="15" x14ac:dyDescent="0.2">
      <c r="B39" s="44" t="s">
        <v>128</v>
      </c>
      <c r="C39" s="45"/>
      <c r="D39" s="48"/>
      <c r="E39" s="397"/>
      <c r="F39" s="47"/>
      <c r="G39" s="47"/>
      <c r="H39" s="48"/>
    </row>
    <row r="40" spans="2:8" x14ac:dyDescent="0.2">
      <c r="B40" s="34"/>
      <c r="C40" s="35"/>
      <c r="D40" s="20"/>
      <c r="E40" s="390"/>
      <c r="F40" s="19"/>
      <c r="G40" s="19"/>
      <c r="H40" s="20"/>
    </row>
    <row r="41" spans="2:8" x14ac:dyDescent="0.2">
      <c r="B41" s="34"/>
      <c r="C41" s="35"/>
      <c r="D41" s="20"/>
      <c r="E41" s="390"/>
      <c r="F41" s="19"/>
      <c r="G41" s="19"/>
      <c r="H41" s="20"/>
    </row>
    <row r="42" spans="2:8" x14ac:dyDescent="0.2">
      <c r="B42" s="34"/>
      <c r="C42" s="35"/>
      <c r="D42" s="20"/>
      <c r="E42" s="390"/>
      <c r="F42" s="19"/>
      <c r="G42" s="19"/>
      <c r="H42" s="20"/>
    </row>
    <row r="43" spans="2:8" x14ac:dyDescent="0.2">
      <c r="B43" s="34"/>
      <c r="C43" s="35"/>
      <c r="D43" s="20"/>
      <c r="E43" s="390"/>
      <c r="F43" s="19"/>
      <c r="G43" s="19"/>
      <c r="H43" s="20"/>
    </row>
    <row r="44" spans="2:8" x14ac:dyDescent="0.2">
      <c r="B44" s="34"/>
      <c r="C44" s="35"/>
      <c r="D44" s="20"/>
      <c r="E44" s="390"/>
      <c r="F44" s="19"/>
      <c r="G44" s="19"/>
      <c r="H44" s="20"/>
    </row>
    <row r="45" spans="2:8" x14ac:dyDescent="0.2">
      <c r="B45" s="34"/>
      <c r="C45" s="35"/>
      <c r="D45" s="20"/>
      <c r="E45" s="390"/>
      <c r="F45" s="19"/>
      <c r="G45" s="19"/>
      <c r="H45" s="20"/>
    </row>
    <row r="46" spans="2:8" x14ac:dyDescent="0.2">
      <c r="B46" s="34"/>
      <c r="C46" s="35"/>
      <c r="D46" s="20"/>
      <c r="E46" s="390"/>
      <c r="F46" s="19"/>
      <c r="G46" s="19"/>
      <c r="H46" s="20"/>
    </row>
    <row r="47" spans="2:8" x14ac:dyDescent="0.2">
      <c r="B47" s="34"/>
      <c r="C47" s="35"/>
      <c r="D47" s="20"/>
      <c r="E47" s="390"/>
      <c r="F47" s="19"/>
      <c r="G47" s="19"/>
      <c r="H47" s="20"/>
    </row>
    <row r="48" spans="2:8" x14ac:dyDescent="0.2">
      <c r="B48" s="34"/>
      <c r="C48" s="35"/>
      <c r="D48" s="20"/>
      <c r="E48" s="390"/>
      <c r="F48" s="19"/>
      <c r="G48" s="19"/>
      <c r="H48" s="20"/>
    </row>
    <row r="49" spans="2:8" x14ac:dyDescent="0.2">
      <c r="B49" s="34"/>
      <c r="C49" s="35"/>
      <c r="D49" s="20"/>
      <c r="E49" s="390"/>
      <c r="F49" s="19"/>
      <c r="G49" s="19"/>
      <c r="H49" s="20"/>
    </row>
    <row r="50" spans="2:8" ht="15" x14ac:dyDescent="0.2">
      <c r="B50" s="44" t="s">
        <v>129</v>
      </c>
      <c r="C50" s="45"/>
      <c r="D50" s="48"/>
      <c r="E50" s="397"/>
      <c r="F50" s="47"/>
      <c r="G50" s="47"/>
      <c r="H50" s="48"/>
    </row>
    <row r="51" spans="2:8" x14ac:dyDescent="0.2">
      <c r="B51" s="34"/>
      <c r="C51" s="35"/>
      <c r="D51" s="20"/>
      <c r="E51" s="390"/>
      <c r="F51" s="19"/>
      <c r="G51" s="19"/>
      <c r="H51" s="20"/>
    </row>
    <row r="52" spans="2:8" x14ac:dyDescent="0.2">
      <c r="B52" s="34"/>
      <c r="C52" s="35"/>
      <c r="D52" s="20"/>
      <c r="E52" s="390"/>
      <c r="F52" s="19"/>
      <c r="G52" s="19"/>
      <c r="H52" s="20"/>
    </row>
    <row r="53" spans="2:8" x14ac:dyDescent="0.2">
      <c r="B53" s="34"/>
      <c r="C53" s="35"/>
      <c r="D53" s="20"/>
      <c r="E53" s="390"/>
      <c r="F53" s="19"/>
      <c r="G53" s="19"/>
      <c r="H53" s="20"/>
    </row>
    <row r="54" spans="2:8" x14ac:dyDescent="0.2">
      <c r="B54" s="34"/>
      <c r="C54" s="35"/>
      <c r="D54" s="20"/>
      <c r="E54" s="390"/>
      <c r="F54" s="19"/>
      <c r="G54" s="19"/>
      <c r="H54" s="20"/>
    </row>
    <row r="55" spans="2:8" x14ac:dyDescent="0.2">
      <c r="B55" s="34"/>
      <c r="C55" s="35"/>
      <c r="D55" s="20"/>
      <c r="E55" s="390"/>
      <c r="F55" s="19"/>
      <c r="G55" s="19"/>
      <c r="H55" s="20"/>
    </row>
    <row r="56" spans="2:8" x14ac:dyDescent="0.2">
      <c r="B56" s="34"/>
      <c r="C56" s="35"/>
      <c r="D56" s="20"/>
      <c r="E56" s="390"/>
      <c r="F56" s="19"/>
      <c r="G56" s="19"/>
      <c r="H56" s="20"/>
    </row>
    <row r="57" spans="2:8" x14ac:dyDescent="0.2">
      <c r="B57" s="34"/>
      <c r="C57" s="35"/>
      <c r="D57" s="20"/>
      <c r="E57" s="390"/>
      <c r="F57" s="19"/>
      <c r="G57" s="19"/>
      <c r="H57" s="20"/>
    </row>
    <row r="58" spans="2:8" x14ac:dyDescent="0.2">
      <c r="B58" s="34"/>
      <c r="C58" s="35"/>
      <c r="D58" s="20"/>
      <c r="E58" s="390"/>
      <c r="F58" s="19"/>
      <c r="G58" s="19"/>
      <c r="H58" s="20"/>
    </row>
    <row r="59" spans="2:8" x14ac:dyDescent="0.2">
      <c r="B59" s="34"/>
      <c r="C59" s="35"/>
      <c r="D59" s="20"/>
      <c r="E59" s="390"/>
      <c r="F59" s="19"/>
      <c r="G59" s="19"/>
      <c r="H59" s="20"/>
    </row>
    <row r="60" spans="2:8" ht="13.5" thickBot="1" x14ac:dyDescent="0.25">
      <c r="B60" s="36"/>
      <c r="C60" s="37"/>
      <c r="D60" s="22"/>
      <c r="E60" s="391"/>
      <c r="F60" s="21"/>
      <c r="G60" s="21"/>
      <c r="H60" s="22"/>
    </row>
  </sheetData>
  <mergeCells count="1">
    <mergeCell ref="B5:C5"/>
  </mergeCells>
  <phoneticPr fontId="17" type="noConversion"/>
  <dataValidations count="1">
    <dataValidation type="list" allowBlank="1" showInputMessage="1" showErrorMessage="1" errorTitle="Virheellinen arvo" error="Valitse listasta" promptTitle="Käytettävyystarve" prompt="Mikä on ko. palvelun käytettävyys / saatavuustarve" sqref="E6:E60">
      <formula1>"Katkoton, Korkea käytettävyys, Normaali käytettävyys, Matala käytettävyys"</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G103"/>
  <sheetViews>
    <sheetView zoomScaleNormal="100" workbookViewId="0">
      <pane ySplit="5" topLeftCell="A6" activePane="bottomLeft" state="frozen"/>
      <selection activeCell="E30" sqref="E30"/>
      <selection pane="bottomLeft" activeCell="C7" sqref="C7"/>
    </sheetView>
  </sheetViews>
  <sheetFormatPr defaultRowHeight="12.75" outlineLevelCol="1" x14ac:dyDescent="0.2"/>
  <cols>
    <col min="1" max="1" width="2.5703125" customWidth="1"/>
    <col min="2" max="2" width="2.7109375" customWidth="1"/>
    <col min="3" max="3" width="38.140625" customWidth="1"/>
    <col min="4" max="4" width="13.7109375" customWidth="1" collapsed="1"/>
    <col min="5" max="5" width="34.42578125" hidden="1" customWidth="1" outlineLevel="1"/>
    <col min="6" max="6" width="32.140625" hidden="1" customWidth="1" outlineLevel="1"/>
    <col min="7" max="7" width="30.28515625" hidden="1" customWidth="1" outlineLevel="1"/>
  </cols>
  <sheetData>
    <row r="1" spans="1:7" s="188" customFormat="1" ht="23.25" x14ac:dyDescent="0.35">
      <c r="A1" s="533" t="s">
        <v>336</v>
      </c>
      <c r="B1" s="187" t="s">
        <v>68</v>
      </c>
      <c r="E1" s="395" t="s">
        <v>353</v>
      </c>
    </row>
    <row r="2" spans="1:7" x14ac:dyDescent="0.2">
      <c r="D2" s="52">
        <f>Pääsivu!D7</f>
        <v>42443</v>
      </c>
    </row>
    <row r="3" spans="1:7" ht="15" x14ac:dyDescent="0.25">
      <c r="B3" s="9" t="str">
        <f>CONCATENATE("Versio ",Pääsivu!D6)</f>
        <v>Versio 0.9</v>
      </c>
      <c r="D3" s="335" t="s">
        <v>354</v>
      </c>
      <c r="E3" s="332" t="s">
        <v>251</v>
      </c>
      <c r="F3" s="333"/>
      <c r="G3" s="334"/>
    </row>
    <row r="4" spans="1:7" ht="13.5" thickBot="1" x14ac:dyDescent="0.25">
      <c r="D4" s="335" t="s">
        <v>355</v>
      </c>
    </row>
    <row r="5" spans="1:7" ht="21.75" customHeight="1" thickBot="1" x14ac:dyDescent="0.25">
      <c r="B5" s="655" t="s">
        <v>113</v>
      </c>
      <c r="C5" s="656"/>
      <c r="D5" s="371" t="s">
        <v>2</v>
      </c>
      <c r="E5" s="415" t="s">
        <v>114</v>
      </c>
      <c r="F5" s="417" t="s">
        <v>115</v>
      </c>
      <c r="G5" s="417" t="s">
        <v>21</v>
      </c>
    </row>
    <row r="6" spans="1:7" ht="15" x14ac:dyDescent="0.2">
      <c r="B6" s="39" t="s">
        <v>133</v>
      </c>
      <c r="C6" s="40"/>
      <c r="D6" s="399"/>
      <c r="E6" s="396"/>
      <c r="F6" s="49"/>
      <c r="G6" s="43"/>
    </row>
    <row r="7" spans="1:7" x14ac:dyDescent="0.2">
      <c r="B7" s="34"/>
      <c r="C7" s="35" t="s">
        <v>360</v>
      </c>
      <c r="D7" s="400"/>
      <c r="E7" s="390"/>
      <c r="F7" s="151"/>
      <c r="G7" s="20"/>
    </row>
    <row r="8" spans="1:7" x14ac:dyDescent="0.2">
      <c r="B8" s="34"/>
      <c r="C8" s="35"/>
      <c r="D8" s="400"/>
      <c r="E8" s="390"/>
      <c r="F8" s="151"/>
      <c r="G8" s="20"/>
    </row>
    <row r="9" spans="1:7" x14ac:dyDescent="0.2">
      <c r="B9" s="34"/>
      <c r="C9" s="35"/>
      <c r="D9" s="400"/>
      <c r="E9" s="390"/>
      <c r="F9" s="151"/>
      <c r="G9" s="20"/>
    </row>
    <row r="10" spans="1:7" x14ac:dyDescent="0.2">
      <c r="B10" s="34"/>
      <c r="C10" s="35"/>
      <c r="D10" s="400"/>
      <c r="E10" s="398"/>
      <c r="F10" s="151"/>
      <c r="G10" s="20"/>
    </row>
    <row r="11" spans="1:7" x14ac:dyDescent="0.2">
      <c r="B11" s="34"/>
      <c r="C11" s="35"/>
      <c r="D11" s="400"/>
      <c r="E11" s="390"/>
      <c r="F11" s="151"/>
      <c r="G11" s="20"/>
    </row>
    <row r="12" spans="1:7" x14ac:dyDescent="0.2">
      <c r="B12" s="34"/>
      <c r="C12" s="35"/>
      <c r="D12" s="400"/>
      <c r="E12" s="390"/>
      <c r="F12" s="151"/>
      <c r="G12" s="20"/>
    </row>
    <row r="13" spans="1:7" ht="15" x14ac:dyDescent="0.2">
      <c r="B13" s="44" t="s">
        <v>117</v>
      </c>
      <c r="C13" s="45"/>
      <c r="D13" s="401"/>
      <c r="E13" s="397"/>
      <c r="F13" s="158"/>
      <c r="G13" s="48"/>
    </row>
    <row r="14" spans="1:7" x14ac:dyDescent="0.2">
      <c r="B14" s="34"/>
      <c r="C14" s="35"/>
      <c r="D14" s="400"/>
      <c r="E14" s="390"/>
      <c r="F14" s="151"/>
      <c r="G14" s="20"/>
    </row>
    <row r="15" spans="1:7" x14ac:dyDescent="0.2">
      <c r="B15" s="34"/>
      <c r="C15" s="35"/>
      <c r="D15" s="400"/>
      <c r="E15" s="390"/>
      <c r="F15" s="151"/>
      <c r="G15" s="20"/>
    </row>
    <row r="16" spans="1:7" x14ac:dyDescent="0.2">
      <c r="B16" s="34"/>
      <c r="C16" s="35"/>
      <c r="D16" s="400"/>
      <c r="E16" s="390"/>
      <c r="F16" s="151"/>
      <c r="G16" s="20"/>
    </row>
    <row r="17" spans="2:7" x14ac:dyDescent="0.2">
      <c r="B17" s="34"/>
      <c r="C17" s="35"/>
      <c r="D17" s="400"/>
      <c r="E17" s="390"/>
      <c r="F17" s="151"/>
      <c r="G17" s="20"/>
    </row>
    <row r="18" spans="2:7" x14ac:dyDescent="0.2">
      <c r="B18" s="34"/>
      <c r="C18" s="35"/>
      <c r="D18" s="400"/>
      <c r="E18" s="390"/>
      <c r="F18" s="151"/>
      <c r="G18" s="20"/>
    </row>
    <row r="19" spans="2:7" x14ac:dyDescent="0.2">
      <c r="B19" s="34"/>
      <c r="C19" s="35"/>
      <c r="D19" s="400"/>
      <c r="E19" s="390"/>
      <c r="F19" s="151"/>
      <c r="G19" s="20"/>
    </row>
    <row r="20" spans="2:7" ht="15" x14ac:dyDescent="0.2">
      <c r="B20" s="44" t="s">
        <v>116</v>
      </c>
      <c r="C20" s="45"/>
      <c r="D20" s="401"/>
      <c r="E20" s="397"/>
      <c r="F20" s="158"/>
      <c r="G20" s="48"/>
    </row>
    <row r="21" spans="2:7" x14ac:dyDescent="0.2">
      <c r="B21" s="34"/>
      <c r="C21" s="35"/>
      <c r="D21" s="400"/>
      <c r="E21" s="390"/>
      <c r="F21" s="151"/>
      <c r="G21" s="20"/>
    </row>
    <row r="22" spans="2:7" x14ac:dyDescent="0.2">
      <c r="B22" s="34"/>
      <c r="C22" s="35"/>
      <c r="D22" s="400"/>
      <c r="E22" s="390"/>
      <c r="F22" s="151"/>
      <c r="G22" s="20"/>
    </row>
    <row r="23" spans="2:7" x14ac:dyDescent="0.2">
      <c r="B23" s="34"/>
      <c r="C23" s="35"/>
      <c r="D23" s="400"/>
      <c r="E23" s="390"/>
      <c r="F23" s="151"/>
      <c r="G23" s="20"/>
    </row>
    <row r="24" spans="2:7" x14ac:dyDescent="0.2">
      <c r="B24" s="34"/>
      <c r="C24" s="35"/>
      <c r="D24" s="400"/>
      <c r="E24" s="390"/>
      <c r="F24" s="151"/>
      <c r="G24" s="20"/>
    </row>
    <row r="25" spans="2:7" x14ac:dyDescent="0.2">
      <c r="B25" s="34"/>
      <c r="C25" s="35"/>
      <c r="D25" s="400"/>
      <c r="E25" s="390"/>
      <c r="F25" s="151"/>
      <c r="G25" s="20"/>
    </row>
    <row r="26" spans="2:7" x14ac:dyDescent="0.2">
      <c r="B26" s="34"/>
      <c r="C26" s="35"/>
      <c r="D26" s="400"/>
      <c r="E26" s="390"/>
      <c r="F26" s="151"/>
      <c r="G26" s="20"/>
    </row>
    <row r="27" spans="2:7" ht="15" x14ac:dyDescent="0.2">
      <c r="B27" s="44" t="s">
        <v>118</v>
      </c>
      <c r="C27" s="45"/>
      <c r="D27" s="401"/>
      <c r="E27" s="397"/>
      <c r="F27" s="158"/>
      <c r="G27" s="48"/>
    </row>
    <row r="28" spans="2:7" x14ac:dyDescent="0.2">
      <c r="B28" s="34"/>
      <c r="C28" s="35"/>
      <c r="D28" s="400"/>
      <c r="E28" s="390"/>
      <c r="F28" s="151"/>
      <c r="G28" s="20"/>
    </row>
    <row r="29" spans="2:7" x14ac:dyDescent="0.2">
      <c r="B29" s="34"/>
      <c r="C29" s="35"/>
      <c r="D29" s="400"/>
      <c r="E29" s="390"/>
      <c r="F29" s="151"/>
      <c r="G29" s="20"/>
    </row>
    <row r="30" spans="2:7" x14ac:dyDescent="0.2">
      <c r="B30" s="34"/>
      <c r="C30" s="35"/>
      <c r="D30" s="400"/>
      <c r="E30" s="390"/>
      <c r="F30" s="151"/>
      <c r="G30" s="20"/>
    </row>
    <row r="31" spans="2:7" x14ac:dyDescent="0.2">
      <c r="B31" s="34"/>
      <c r="C31" s="35"/>
      <c r="D31" s="400"/>
      <c r="E31" s="390"/>
      <c r="F31" s="151"/>
      <c r="G31" s="20"/>
    </row>
    <row r="32" spans="2:7" x14ac:dyDescent="0.2">
      <c r="B32" s="34"/>
      <c r="C32" s="35"/>
      <c r="D32" s="400"/>
      <c r="E32" s="390"/>
      <c r="F32" s="151"/>
      <c r="G32" s="20"/>
    </row>
    <row r="33" spans="2:7" x14ac:dyDescent="0.2">
      <c r="B33" s="34"/>
      <c r="C33" s="35"/>
      <c r="D33" s="400"/>
      <c r="E33" s="390"/>
      <c r="F33" s="151"/>
      <c r="G33" s="20"/>
    </row>
    <row r="34" spans="2:7" x14ac:dyDescent="0.2">
      <c r="B34" s="34"/>
      <c r="C34" s="35"/>
      <c r="D34" s="400"/>
      <c r="E34" s="390"/>
      <c r="F34" s="151"/>
      <c r="G34" s="20"/>
    </row>
    <row r="35" spans="2:7" x14ac:dyDescent="0.2">
      <c r="B35" s="34"/>
      <c r="C35" s="35"/>
      <c r="D35" s="400"/>
      <c r="E35" s="390"/>
      <c r="F35" s="151"/>
      <c r="G35" s="20"/>
    </row>
    <row r="36" spans="2:7" ht="15" x14ac:dyDescent="0.2">
      <c r="B36" s="44" t="s">
        <v>134</v>
      </c>
      <c r="C36" s="45"/>
      <c r="D36" s="401"/>
      <c r="E36" s="397"/>
      <c r="F36" s="158"/>
      <c r="G36" s="48"/>
    </row>
    <row r="37" spans="2:7" x14ac:dyDescent="0.2">
      <c r="B37" s="34"/>
      <c r="C37" s="35"/>
      <c r="D37" s="400"/>
      <c r="E37" s="390"/>
      <c r="F37" s="19"/>
      <c r="G37" s="20"/>
    </row>
    <row r="38" spans="2:7" x14ac:dyDescent="0.2">
      <c r="B38" s="34"/>
      <c r="C38" s="35"/>
      <c r="D38" s="400"/>
      <c r="E38" s="390"/>
      <c r="F38" s="151"/>
      <c r="G38" s="20"/>
    </row>
    <row r="39" spans="2:7" x14ac:dyDescent="0.2">
      <c r="B39" s="34"/>
      <c r="C39" s="35"/>
      <c r="D39" s="400"/>
      <c r="E39" s="390"/>
      <c r="F39" s="151"/>
      <c r="G39" s="20"/>
    </row>
    <row r="40" spans="2:7" x14ac:dyDescent="0.2">
      <c r="B40" s="34"/>
      <c r="C40" s="35"/>
      <c r="D40" s="400"/>
      <c r="E40" s="390"/>
      <c r="F40" s="151"/>
      <c r="G40" s="20"/>
    </row>
    <row r="41" spans="2:7" x14ac:dyDescent="0.2">
      <c r="B41" s="34"/>
      <c r="C41" s="35"/>
      <c r="D41" s="400"/>
      <c r="E41" s="390"/>
      <c r="F41" s="151"/>
      <c r="G41" s="20"/>
    </row>
    <row r="42" spans="2:7" x14ac:dyDescent="0.2">
      <c r="B42" s="34"/>
      <c r="C42" s="35"/>
      <c r="D42" s="400"/>
      <c r="E42" s="390"/>
      <c r="F42" s="151"/>
      <c r="G42" s="20"/>
    </row>
    <row r="43" spans="2:7" x14ac:dyDescent="0.2">
      <c r="B43" s="34"/>
      <c r="C43" s="35"/>
      <c r="D43" s="400"/>
      <c r="E43" s="390"/>
      <c r="F43" s="151"/>
      <c r="G43" s="20"/>
    </row>
    <row r="44" spans="2:7" x14ac:dyDescent="0.2">
      <c r="B44" s="34"/>
      <c r="C44" s="35"/>
      <c r="D44" s="400"/>
      <c r="E44" s="390"/>
      <c r="F44" s="151"/>
      <c r="G44" s="20"/>
    </row>
    <row r="45" spans="2:7" ht="15" x14ac:dyDescent="0.2">
      <c r="B45" s="44" t="s">
        <v>119</v>
      </c>
      <c r="C45" s="45"/>
      <c r="D45" s="401"/>
      <c r="E45" s="397"/>
      <c r="F45" s="158"/>
      <c r="G45" s="48"/>
    </row>
    <row r="46" spans="2:7" x14ac:dyDescent="0.2">
      <c r="B46" s="34"/>
      <c r="C46" s="35"/>
      <c r="D46" s="402"/>
      <c r="E46" s="390"/>
      <c r="F46" s="151"/>
      <c r="G46" s="20"/>
    </row>
    <row r="47" spans="2:7" x14ac:dyDescent="0.2">
      <c r="B47" s="34"/>
      <c r="C47" s="35"/>
      <c r="D47" s="400"/>
      <c r="E47" s="390"/>
      <c r="F47" s="151"/>
      <c r="G47" s="20"/>
    </row>
    <row r="48" spans="2:7" x14ac:dyDescent="0.2">
      <c r="B48" s="34"/>
      <c r="C48" s="35"/>
      <c r="D48" s="400"/>
      <c r="E48" s="390"/>
      <c r="F48" s="50"/>
      <c r="G48" s="20"/>
    </row>
    <row r="49" spans="2:7" x14ac:dyDescent="0.2">
      <c r="B49" s="34"/>
      <c r="C49" s="35"/>
      <c r="D49" s="400"/>
      <c r="E49" s="390"/>
      <c r="F49" s="50"/>
      <c r="G49" s="20"/>
    </row>
    <row r="50" spans="2:7" x14ac:dyDescent="0.2">
      <c r="B50" s="34"/>
      <c r="C50" s="35"/>
      <c r="D50" s="400"/>
      <c r="E50" s="390"/>
      <c r="F50" s="50"/>
      <c r="G50" s="20"/>
    </row>
    <row r="51" spans="2:7" x14ac:dyDescent="0.2">
      <c r="B51" s="34"/>
      <c r="C51" s="35"/>
      <c r="D51" s="400"/>
      <c r="E51" s="390"/>
      <c r="F51" s="50"/>
      <c r="G51" s="20"/>
    </row>
    <row r="52" spans="2:7" x14ac:dyDescent="0.2">
      <c r="B52" s="34"/>
      <c r="C52" s="35"/>
      <c r="D52" s="400"/>
      <c r="E52" s="390"/>
      <c r="F52" s="50"/>
      <c r="G52" s="20"/>
    </row>
    <row r="53" spans="2:7" x14ac:dyDescent="0.2">
      <c r="B53" s="34"/>
      <c r="C53" s="35"/>
      <c r="D53" s="400"/>
      <c r="E53" s="390"/>
      <c r="F53" s="50"/>
      <c r="G53" s="20"/>
    </row>
    <row r="54" spans="2:7" x14ac:dyDescent="0.2">
      <c r="B54" s="34"/>
      <c r="C54" s="35"/>
      <c r="D54" s="400"/>
      <c r="E54" s="390"/>
      <c r="F54" s="50"/>
      <c r="G54" s="20"/>
    </row>
    <row r="55" spans="2:7" x14ac:dyDescent="0.2">
      <c r="B55" s="34"/>
      <c r="C55" s="35"/>
      <c r="D55" s="400"/>
      <c r="E55" s="390"/>
      <c r="F55" s="50"/>
      <c r="G55" s="20"/>
    </row>
    <row r="56" spans="2:7" x14ac:dyDescent="0.2">
      <c r="B56" s="34"/>
      <c r="C56" s="35"/>
      <c r="D56" s="400"/>
      <c r="E56" s="390"/>
      <c r="F56" s="50"/>
      <c r="G56" s="20"/>
    </row>
    <row r="57" spans="2:7" x14ac:dyDescent="0.2">
      <c r="B57" s="34"/>
      <c r="C57" s="35"/>
      <c r="D57" s="400"/>
      <c r="E57" s="390"/>
      <c r="F57" s="50"/>
      <c r="G57" s="20"/>
    </row>
    <row r="58" spans="2:7" x14ac:dyDescent="0.2">
      <c r="B58" s="34"/>
      <c r="C58" s="35"/>
      <c r="D58" s="400"/>
      <c r="E58" s="390"/>
      <c r="F58" s="50"/>
      <c r="G58" s="20"/>
    </row>
    <row r="59" spans="2:7" ht="13.5" thickBot="1" x14ac:dyDescent="0.25">
      <c r="B59" s="36"/>
      <c r="C59" s="37"/>
      <c r="D59" s="403"/>
      <c r="E59" s="391"/>
      <c r="F59" s="51"/>
      <c r="G59" s="22"/>
    </row>
    <row r="60" spans="2:7" x14ac:dyDescent="0.2">
      <c r="F60" s="32"/>
    </row>
    <row r="61" spans="2:7" x14ac:dyDescent="0.2">
      <c r="F61" s="32"/>
    </row>
    <row r="62" spans="2:7" x14ac:dyDescent="0.2">
      <c r="F62" s="32"/>
    </row>
    <row r="63" spans="2:7" x14ac:dyDescent="0.2">
      <c r="F63" s="32"/>
    </row>
    <row r="64" spans="2:7" x14ac:dyDescent="0.2">
      <c r="F64" s="32"/>
    </row>
    <row r="65" spans="6:6" x14ac:dyDescent="0.2">
      <c r="F65" s="32"/>
    </row>
    <row r="66" spans="6:6" x14ac:dyDescent="0.2">
      <c r="F66" s="32"/>
    </row>
    <row r="67" spans="6:6" x14ac:dyDescent="0.2">
      <c r="F67" s="32"/>
    </row>
    <row r="68" spans="6:6" x14ac:dyDescent="0.2">
      <c r="F68" s="32"/>
    </row>
    <row r="69" spans="6:6" x14ac:dyDescent="0.2">
      <c r="F69" s="32"/>
    </row>
    <row r="70" spans="6:6" x14ac:dyDescent="0.2">
      <c r="F70" s="32"/>
    </row>
    <row r="71" spans="6:6" x14ac:dyDescent="0.2">
      <c r="F71" s="32"/>
    </row>
    <row r="72" spans="6:6" x14ac:dyDescent="0.2">
      <c r="F72" s="32"/>
    </row>
    <row r="73" spans="6:6" x14ac:dyDescent="0.2">
      <c r="F73" s="32"/>
    </row>
    <row r="74" spans="6:6" x14ac:dyDescent="0.2">
      <c r="F74" s="32"/>
    </row>
    <row r="75" spans="6:6" x14ac:dyDescent="0.2">
      <c r="F75" s="32"/>
    </row>
    <row r="76" spans="6:6" x14ac:dyDescent="0.2">
      <c r="F76" s="32"/>
    </row>
    <row r="77" spans="6:6" x14ac:dyDescent="0.2">
      <c r="F77" s="32"/>
    </row>
    <row r="78" spans="6:6" x14ac:dyDescent="0.2">
      <c r="F78" s="32"/>
    </row>
    <row r="79" spans="6:6" x14ac:dyDescent="0.2">
      <c r="F79" s="32"/>
    </row>
    <row r="80" spans="6:6" x14ac:dyDescent="0.2">
      <c r="F80" s="32"/>
    </row>
    <row r="81" spans="6:6" x14ac:dyDescent="0.2">
      <c r="F81" s="32"/>
    </row>
    <row r="82" spans="6:6" x14ac:dyDescent="0.2">
      <c r="F82" s="32"/>
    </row>
    <row r="83" spans="6:6" x14ac:dyDescent="0.2">
      <c r="F83" s="32"/>
    </row>
    <row r="84" spans="6:6" x14ac:dyDescent="0.2">
      <c r="F84" s="32"/>
    </row>
    <row r="85" spans="6:6" x14ac:dyDescent="0.2">
      <c r="F85" s="32"/>
    </row>
    <row r="86" spans="6:6" x14ac:dyDescent="0.2">
      <c r="F86" s="32"/>
    </row>
    <row r="87" spans="6:6" x14ac:dyDescent="0.2">
      <c r="F87" s="32"/>
    </row>
    <row r="88" spans="6:6" x14ac:dyDescent="0.2">
      <c r="F88" s="32"/>
    </row>
    <row r="89" spans="6:6" x14ac:dyDescent="0.2">
      <c r="F89" s="32"/>
    </row>
    <row r="90" spans="6:6" x14ac:dyDescent="0.2">
      <c r="F90" s="32"/>
    </row>
    <row r="91" spans="6:6" x14ac:dyDescent="0.2">
      <c r="F91" s="32"/>
    </row>
    <row r="92" spans="6:6" x14ac:dyDescent="0.2">
      <c r="F92" s="32"/>
    </row>
    <row r="93" spans="6:6" x14ac:dyDescent="0.2">
      <c r="F93" s="32"/>
    </row>
    <row r="94" spans="6:6" x14ac:dyDescent="0.2">
      <c r="F94" s="32"/>
    </row>
    <row r="95" spans="6:6" x14ac:dyDescent="0.2">
      <c r="F95" s="32"/>
    </row>
    <row r="96" spans="6:6" x14ac:dyDescent="0.2">
      <c r="F96" s="32"/>
    </row>
    <row r="97" spans="6:6" x14ac:dyDescent="0.2">
      <c r="F97" s="32"/>
    </row>
    <row r="98" spans="6:6" x14ac:dyDescent="0.2">
      <c r="F98" s="32"/>
    </row>
    <row r="99" spans="6:6" x14ac:dyDescent="0.2">
      <c r="F99" s="32"/>
    </row>
    <row r="100" spans="6:6" x14ac:dyDescent="0.2">
      <c r="F100" s="32"/>
    </row>
    <row r="101" spans="6:6" x14ac:dyDescent="0.2">
      <c r="F101" s="32"/>
    </row>
    <row r="102" spans="6:6" x14ac:dyDescent="0.2">
      <c r="F102" s="32"/>
    </row>
    <row r="103" spans="6:6" x14ac:dyDescent="0.2">
      <c r="F103" s="32"/>
    </row>
  </sheetData>
  <mergeCells count="1">
    <mergeCell ref="B5:C5"/>
  </mergeCells>
  <phoneticPr fontId="17" type="noConversion"/>
  <conditionalFormatting sqref="D6:D59">
    <cfRule type="cellIs" dxfId="127" priority="5" stopIfTrue="1" operator="equal">
      <formula>"Kriittinen"</formula>
    </cfRule>
    <cfRule type="cellIs" dxfId="126" priority="6" stopIfTrue="1" operator="equal">
      <formula>"Tärkeä"</formula>
    </cfRule>
    <cfRule type="cellIs" dxfId="125" priority="7" stopIfTrue="1" operator="equal">
      <formula>"Hyödyllinen"</formula>
    </cfRule>
  </conditionalFormatting>
  <conditionalFormatting sqref="E10 F6:F59">
    <cfRule type="cellIs" dxfId="124" priority="8" stopIfTrue="1" operator="equal">
      <formula>"Pakollinen"</formula>
    </cfRule>
  </conditionalFormatting>
  <dataValidations count="2">
    <dataValidation allowBlank="1" errorTitle="Virheellinen arvo" error="Valitse listasta" promptTitle="Pakollinen vai suositeltava?" prompt="Onko periaatteen pakko toteutua kaikissa ratkaisuissa vai onko se suositus?" sqref="F38:F59 F6:F36 E10"/>
    <dataValidation type="list" allowBlank="1" showInputMessage="1" showErrorMessage="1" errorTitle="Virheellinen arvo" error="Valitse listasta" promptTitle="Valitse kohteen kriittisyys" prompt="Miten kriittistä on valvoa ko. kohdetta_x000a_- Kriittinen_x000a_- Tärkeä_x000a_- Hyödyllinen" sqref="D6:D59">
      <formula1>"Kriittinen,tärkeä,hyödyllinen"</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J124"/>
  <sheetViews>
    <sheetView zoomScaleNormal="100" workbookViewId="0">
      <pane ySplit="9" topLeftCell="A10" activePane="bottomLeft" state="frozen"/>
      <selection activeCell="C45" sqref="C45:D45"/>
      <selection pane="bottomLeft" activeCell="B10" sqref="B10"/>
    </sheetView>
  </sheetViews>
  <sheetFormatPr defaultRowHeight="12.75" outlineLevelCol="1" x14ac:dyDescent="0.2"/>
  <cols>
    <col min="1" max="1" width="2.7109375" customWidth="1"/>
    <col min="2" max="2" width="36" customWidth="1"/>
    <col min="3" max="3" width="20" customWidth="1"/>
    <col min="4" max="4" width="17.7109375" customWidth="1"/>
    <col min="5" max="5" width="12.42578125" customWidth="1"/>
    <col min="6" max="6" width="39" customWidth="1"/>
    <col min="7" max="7" width="29" customWidth="1" collapsed="1"/>
    <col min="8" max="8" width="16.85546875" hidden="1" customWidth="1" outlineLevel="1"/>
    <col min="9" max="9" width="29" hidden="1" customWidth="1" outlineLevel="1"/>
    <col min="10" max="10" width="26.5703125" hidden="1" customWidth="1" outlineLevel="1"/>
    <col min="11" max="11" width="3.42578125" customWidth="1"/>
  </cols>
  <sheetData>
    <row r="1" spans="1:10" s="419" customFormat="1" ht="23.25" x14ac:dyDescent="0.35">
      <c r="A1" s="534" t="s">
        <v>336</v>
      </c>
      <c r="B1" s="420" t="s">
        <v>73</v>
      </c>
      <c r="D1" s="421" t="s">
        <v>357</v>
      </c>
    </row>
    <row r="2" spans="1:10" ht="15" x14ac:dyDescent="0.2">
      <c r="C2" s="451" t="s">
        <v>363</v>
      </c>
      <c r="D2" s="453" t="s">
        <v>364</v>
      </c>
      <c r="G2" t="s">
        <v>423</v>
      </c>
    </row>
    <row r="3" spans="1:10" ht="15" customHeight="1" x14ac:dyDescent="0.2">
      <c r="B3" s="119"/>
      <c r="C3" s="451" t="s">
        <v>365</v>
      </c>
      <c r="D3" s="453" t="s">
        <v>366</v>
      </c>
    </row>
    <row r="4" spans="1:10" ht="15" x14ac:dyDescent="0.25">
      <c r="B4" s="9" t="str">
        <f>CONCATENATE("Versio ",Pääsivu!D6)</f>
        <v>Versio 0.9</v>
      </c>
      <c r="C4" s="451" t="s">
        <v>74</v>
      </c>
      <c r="D4" s="453" t="s">
        <v>82</v>
      </c>
      <c r="E4" s="427"/>
    </row>
    <row r="5" spans="1:10" ht="15" x14ac:dyDescent="0.2">
      <c r="B5" s="52">
        <f>Pääsivu!D7</f>
        <v>42443</v>
      </c>
      <c r="C5" s="451" t="s">
        <v>75</v>
      </c>
      <c r="D5" s="453" t="s">
        <v>424</v>
      </c>
      <c r="E5" s="427"/>
    </row>
    <row r="6" spans="1:10" ht="15" x14ac:dyDescent="0.2">
      <c r="B6" s="119"/>
      <c r="C6" s="452" t="s">
        <v>76</v>
      </c>
      <c r="D6" s="453" t="s">
        <v>425</v>
      </c>
      <c r="E6" s="427"/>
      <c r="G6" s="335" t="s">
        <v>354</v>
      </c>
      <c r="H6" s="335"/>
    </row>
    <row r="7" spans="1:10" s="427" customFormat="1" ht="15" x14ac:dyDescent="0.2">
      <c r="B7" s="451"/>
      <c r="C7" s="451" t="s">
        <v>77</v>
      </c>
      <c r="D7" s="453" t="s">
        <v>426</v>
      </c>
      <c r="G7" s="335" t="s">
        <v>355</v>
      </c>
      <c r="H7" s="332" t="s">
        <v>251</v>
      </c>
      <c r="I7" s="333"/>
      <c r="J7" s="334"/>
    </row>
    <row r="8" spans="1:10" ht="8.1" customHeight="1" thickBot="1" x14ac:dyDescent="0.25"/>
    <row r="9" spans="1:10" ht="21.95" customHeight="1" thickBot="1" x14ac:dyDescent="0.25">
      <c r="B9" s="428" t="s">
        <v>1</v>
      </c>
      <c r="C9" s="428" t="s">
        <v>421</v>
      </c>
      <c r="D9" s="428" t="s">
        <v>422</v>
      </c>
      <c r="E9" s="428" t="s">
        <v>78</v>
      </c>
      <c r="F9" s="428" t="s">
        <v>54</v>
      </c>
      <c r="G9" s="428" t="s">
        <v>79</v>
      </c>
      <c r="H9" s="483" t="s">
        <v>81</v>
      </c>
      <c r="I9" s="417" t="s">
        <v>80</v>
      </c>
      <c r="J9" s="417" t="s">
        <v>21</v>
      </c>
    </row>
    <row r="10" spans="1:10" ht="30.75" customHeight="1" x14ac:dyDescent="0.2">
      <c r="B10" s="477" t="s">
        <v>367</v>
      </c>
      <c r="C10" s="430" t="s">
        <v>427</v>
      </c>
      <c r="D10" s="430" t="s">
        <v>428</v>
      </c>
      <c r="E10" s="484">
        <v>2</v>
      </c>
      <c r="F10" s="430" t="s">
        <v>369</v>
      </c>
      <c r="G10" s="431" t="s">
        <v>368</v>
      </c>
      <c r="H10" s="480"/>
      <c r="I10" s="430"/>
      <c r="J10" s="431"/>
    </row>
    <row r="11" spans="1:10" ht="14.25" x14ac:dyDescent="0.2">
      <c r="B11" s="478"/>
      <c r="C11" s="432"/>
      <c r="D11" s="432"/>
      <c r="E11" s="484" t="s">
        <v>365</v>
      </c>
      <c r="F11" s="432"/>
      <c r="G11" s="433"/>
      <c r="H11" s="481"/>
      <c r="I11" s="432"/>
      <c r="J11" s="433"/>
    </row>
    <row r="12" spans="1:10" ht="14.25" x14ac:dyDescent="0.2">
      <c r="B12" s="478"/>
      <c r="C12" s="432"/>
      <c r="D12" s="432"/>
      <c r="E12" s="484" t="s">
        <v>74</v>
      </c>
      <c r="F12" s="432"/>
      <c r="G12" s="433"/>
      <c r="H12" s="481"/>
      <c r="I12" s="432"/>
      <c r="J12" s="433"/>
    </row>
    <row r="13" spans="1:10" ht="14.25" x14ac:dyDescent="0.2">
      <c r="B13" s="478"/>
      <c r="C13" s="432"/>
      <c r="D13" s="432"/>
      <c r="E13" s="484" t="s">
        <v>75</v>
      </c>
      <c r="F13" s="432"/>
      <c r="G13" s="433"/>
      <c r="H13" s="481"/>
      <c r="I13" s="432"/>
      <c r="J13" s="433"/>
    </row>
    <row r="14" spans="1:10" ht="14.25" x14ac:dyDescent="0.2">
      <c r="B14" s="478"/>
      <c r="C14" s="432"/>
      <c r="D14" s="432"/>
      <c r="E14" s="485" t="s">
        <v>76</v>
      </c>
      <c r="F14" s="432"/>
      <c r="G14" s="433"/>
      <c r="H14" s="481"/>
      <c r="I14" s="432"/>
      <c r="J14" s="433"/>
    </row>
    <row r="15" spans="1:10" ht="14.25" x14ac:dyDescent="0.2">
      <c r="B15" s="478"/>
      <c r="C15" s="432"/>
      <c r="D15" s="432"/>
      <c r="E15" s="484" t="s">
        <v>77</v>
      </c>
      <c r="F15" s="432"/>
      <c r="G15" s="433"/>
      <c r="H15" s="481"/>
      <c r="I15" s="432"/>
      <c r="J15" s="433"/>
    </row>
    <row r="16" spans="1:10" ht="14.25" x14ac:dyDescent="0.2">
      <c r="B16" s="478"/>
      <c r="C16" s="432"/>
      <c r="D16" s="432"/>
      <c r="E16" s="484"/>
      <c r="F16" s="432"/>
      <c r="G16" s="433"/>
      <c r="H16" s="481"/>
      <c r="I16" s="432"/>
      <c r="J16" s="433"/>
    </row>
    <row r="17" spans="2:10" ht="14.25" x14ac:dyDescent="0.2">
      <c r="B17" s="478"/>
      <c r="C17" s="432"/>
      <c r="D17" s="432"/>
      <c r="E17" s="484"/>
      <c r="F17" s="432"/>
      <c r="G17" s="433"/>
      <c r="H17" s="481"/>
      <c r="I17" s="432"/>
      <c r="J17" s="433"/>
    </row>
    <row r="18" spans="2:10" ht="14.25" x14ac:dyDescent="0.2">
      <c r="B18" s="478"/>
      <c r="C18" s="432"/>
      <c r="D18" s="432"/>
      <c r="E18" s="484"/>
      <c r="F18" s="432"/>
      <c r="G18" s="433"/>
      <c r="H18" s="481"/>
      <c r="I18" s="432"/>
      <c r="J18" s="433"/>
    </row>
    <row r="19" spans="2:10" ht="14.25" x14ac:dyDescent="0.2">
      <c r="B19" s="478"/>
      <c r="C19" s="432"/>
      <c r="D19" s="432"/>
      <c r="E19" s="484"/>
      <c r="F19" s="432"/>
      <c r="G19" s="433"/>
      <c r="H19" s="481"/>
      <c r="I19" s="432"/>
      <c r="J19" s="433"/>
    </row>
    <row r="20" spans="2:10" ht="14.25" x14ac:dyDescent="0.2">
      <c r="B20" s="478"/>
      <c r="C20" s="432"/>
      <c r="D20" s="432"/>
      <c r="E20" s="484"/>
      <c r="F20" s="432"/>
      <c r="G20" s="433"/>
      <c r="H20" s="481"/>
      <c r="I20" s="432"/>
      <c r="J20" s="433"/>
    </row>
    <row r="21" spans="2:10" ht="14.25" x14ac:dyDescent="0.2">
      <c r="B21" s="478"/>
      <c r="C21" s="432"/>
      <c r="D21" s="432"/>
      <c r="E21" s="484"/>
      <c r="F21" s="432"/>
      <c r="G21" s="433"/>
      <c r="H21" s="481"/>
      <c r="I21" s="432"/>
      <c r="J21" s="433"/>
    </row>
    <row r="22" spans="2:10" ht="14.25" x14ac:dyDescent="0.2">
      <c r="B22" s="478"/>
      <c r="C22" s="432"/>
      <c r="D22" s="432"/>
      <c r="E22" s="484"/>
      <c r="F22" s="432"/>
      <c r="G22" s="433"/>
      <c r="H22" s="481"/>
      <c r="I22" s="432"/>
      <c r="J22" s="433"/>
    </row>
    <row r="23" spans="2:10" ht="14.25" x14ac:dyDescent="0.2">
      <c r="B23" s="478"/>
      <c r="C23" s="432"/>
      <c r="D23" s="432"/>
      <c r="E23" s="484"/>
      <c r="F23" s="432"/>
      <c r="G23" s="433"/>
      <c r="H23" s="481"/>
      <c r="I23" s="432"/>
      <c r="J23" s="433"/>
    </row>
    <row r="24" spans="2:10" ht="14.25" x14ac:dyDescent="0.2">
      <c r="B24" s="478"/>
      <c r="C24" s="432"/>
      <c r="D24" s="432"/>
      <c r="E24" s="484"/>
      <c r="F24" s="432"/>
      <c r="G24" s="433"/>
      <c r="H24" s="481"/>
      <c r="I24" s="432"/>
      <c r="J24" s="433"/>
    </row>
    <row r="25" spans="2:10" ht="14.25" x14ac:dyDescent="0.2">
      <c r="B25" s="478"/>
      <c r="C25" s="432"/>
      <c r="D25" s="432"/>
      <c r="E25" s="484"/>
      <c r="F25" s="432"/>
      <c r="G25" s="433"/>
      <c r="H25" s="481"/>
      <c r="I25" s="432"/>
      <c r="J25" s="433"/>
    </row>
    <row r="26" spans="2:10" ht="14.25" x14ac:dyDescent="0.2">
      <c r="B26" s="478"/>
      <c r="C26" s="432"/>
      <c r="D26" s="432"/>
      <c r="E26" s="484"/>
      <c r="F26" s="432"/>
      <c r="G26" s="433"/>
      <c r="H26" s="481"/>
      <c r="I26" s="432"/>
      <c r="J26" s="433"/>
    </row>
    <row r="27" spans="2:10" ht="14.25" x14ac:dyDescent="0.2">
      <c r="B27" s="478"/>
      <c r="C27" s="432"/>
      <c r="D27" s="432"/>
      <c r="E27" s="484"/>
      <c r="F27" s="432"/>
      <c r="G27" s="433"/>
      <c r="H27" s="481"/>
      <c r="I27" s="432"/>
      <c r="J27" s="433"/>
    </row>
    <row r="28" spans="2:10" ht="14.25" x14ac:dyDescent="0.2">
      <c r="B28" s="478"/>
      <c r="C28" s="432"/>
      <c r="D28" s="432"/>
      <c r="E28" s="484"/>
      <c r="F28" s="432"/>
      <c r="G28" s="433"/>
      <c r="H28" s="481"/>
      <c r="I28" s="432"/>
      <c r="J28" s="433"/>
    </row>
    <row r="29" spans="2:10" ht="14.25" x14ac:dyDescent="0.2">
      <c r="B29" s="478"/>
      <c r="C29" s="432"/>
      <c r="D29" s="432"/>
      <c r="E29" s="484"/>
      <c r="F29" s="432"/>
      <c r="G29" s="433"/>
      <c r="H29" s="481"/>
      <c r="I29" s="432"/>
      <c r="J29" s="433"/>
    </row>
    <row r="30" spans="2:10" ht="14.25" x14ac:dyDescent="0.2">
      <c r="B30" s="478"/>
      <c r="C30" s="432"/>
      <c r="D30" s="432"/>
      <c r="E30" s="484"/>
      <c r="F30" s="432"/>
      <c r="G30" s="433"/>
      <c r="H30" s="481"/>
      <c r="I30" s="432"/>
      <c r="J30" s="433"/>
    </row>
    <row r="31" spans="2:10" ht="14.25" x14ac:dyDescent="0.2">
      <c r="B31" s="478"/>
      <c r="C31" s="432"/>
      <c r="D31" s="432"/>
      <c r="E31" s="484"/>
      <c r="F31" s="432"/>
      <c r="G31" s="433"/>
      <c r="H31" s="481"/>
      <c r="I31" s="432"/>
      <c r="J31" s="433"/>
    </row>
    <row r="32" spans="2:10" ht="14.25" x14ac:dyDescent="0.2">
      <c r="B32" s="478"/>
      <c r="C32" s="432"/>
      <c r="D32" s="432"/>
      <c r="E32" s="484"/>
      <c r="F32" s="432"/>
      <c r="G32" s="433"/>
      <c r="H32" s="481"/>
      <c r="I32" s="432"/>
      <c r="J32" s="433"/>
    </row>
    <row r="33" spans="2:10" ht="14.25" x14ac:dyDescent="0.2">
      <c r="B33" s="478"/>
      <c r="C33" s="432"/>
      <c r="D33" s="432"/>
      <c r="E33" s="484"/>
      <c r="F33" s="432"/>
      <c r="G33" s="433"/>
      <c r="H33" s="481"/>
      <c r="I33" s="432"/>
      <c r="J33" s="433"/>
    </row>
    <row r="34" spans="2:10" ht="14.25" x14ac:dyDescent="0.2">
      <c r="B34" s="478"/>
      <c r="C34" s="432"/>
      <c r="D34" s="432"/>
      <c r="E34" s="484"/>
      <c r="F34" s="432"/>
      <c r="G34" s="433"/>
      <c r="H34" s="481"/>
      <c r="I34" s="432"/>
      <c r="J34" s="433"/>
    </row>
    <row r="35" spans="2:10" ht="14.25" x14ac:dyDescent="0.2">
      <c r="B35" s="478"/>
      <c r="C35" s="432"/>
      <c r="D35" s="432"/>
      <c r="E35" s="484"/>
      <c r="F35" s="432"/>
      <c r="G35" s="433"/>
      <c r="H35" s="481"/>
      <c r="I35" s="432"/>
      <c r="J35" s="433"/>
    </row>
    <row r="36" spans="2:10" ht="14.25" x14ac:dyDescent="0.2">
      <c r="B36" s="478"/>
      <c r="C36" s="432"/>
      <c r="D36" s="432"/>
      <c r="E36" s="484"/>
      <c r="F36" s="432"/>
      <c r="G36" s="433"/>
      <c r="H36" s="481"/>
      <c r="I36" s="432"/>
      <c r="J36" s="433"/>
    </row>
    <row r="37" spans="2:10" ht="14.25" x14ac:dyDescent="0.2">
      <c r="B37" s="478"/>
      <c r="C37" s="432"/>
      <c r="D37" s="432"/>
      <c r="E37" s="484"/>
      <c r="F37" s="432"/>
      <c r="G37" s="433"/>
      <c r="H37" s="481"/>
      <c r="I37" s="432"/>
      <c r="J37" s="433"/>
    </row>
    <row r="38" spans="2:10" ht="14.25" x14ac:dyDescent="0.2">
      <c r="B38" s="478"/>
      <c r="C38" s="432"/>
      <c r="D38" s="432"/>
      <c r="E38" s="484"/>
      <c r="F38" s="432"/>
      <c r="G38" s="433"/>
      <c r="H38" s="481"/>
      <c r="I38" s="432"/>
      <c r="J38" s="433"/>
    </row>
    <row r="39" spans="2:10" ht="14.25" x14ac:dyDescent="0.2">
      <c r="B39" s="478"/>
      <c r="C39" s="432"/>
      <c r="D39" s="432"/>
      <c r="E39" s="484"/>
      <c r="F39" s="432"/>
      <c r="G39" s="433"/>
      <c r="H39" s="481"/>
      <c r="I39" s="432"/>
      <c r="J39" s="433"/>
    </row>
    <row r="40" spans="2:10" ht="14.25" x14ac:dyDescent="0.2">
      <c r="B40" s="478"/>
      <c r="C40" s="432"/>
      <c r="D40" s="432"/>
      <c r="E40" s="484"/>
      <c r="F40" s="432"/>
      <c r="G40" s="433"/>
      <c r="H40" s="481"/>
      <c r="I40" s="432"/>
      <c r="J40" s="433"/>
    </row>
    <row r="41" spans="2:10" ht="14.25" x14ac:dyDescent="0.2">
      <c r="B41" s="478"/>
      <c r="C41" s="432"/>
      <c r="D41" s="432"/>
      <c r="E41" s="484"/>
      <c r="F41" s="432"/>
      <c r="G41" s="433"/>
      <c r="H41" s="481"/>
      <c r="I41" s="432"/>
      <c r="J41" s="433"/>
    </row>
    <row r="42" spans="2:10" ht="14.25" x14ac:dyDescent="0.2">
      <c r="B42" s="478"/>
      <c r="C42" s="432"/>
      <c r="D42" s="432"/>
      <c r="E42" s="484"/>
      <c r="F42" s="432"/>
      <c r="G42" s="433"/>
      <c r="H42" s="481"/>
      <c r="I42" s="432"/>
      <c r="J42" s="433"/>
    </row>
    <row r="43" spans="2:10" ht="14.25" x14ac:dyDescent="0.2">
      <c r="B43" s="478"/>
      <c r="C43" s="432"/>
      <c r="D43" s="432"/>
      <c r="E43" s="484"/>
      <c r="F43" s="432"/>
      <c r="G43" s="433"/>
      <c r="H43" s="481"/>
      <c r="I43" s="432"/>
      <c r="J43" s="433"/>
    </row>
    <row r="44" spans="2:10" ht="14.25" x14ac:dyDescent="0.2">
      <c r="B44" s="478"/>
      <c r="C44" s="432"/>
      <c r="D44" s="432"/>
      <c r="E44" s="484"/>
      <c r="F44" s="432"/>
      <c r="G44" s="433"/>
      <c r="H44" s="481"/>
      <c r="I44" s="432"/>
      <c r="J44" s="433"/>
    </row>
    <row r="45" spans="2:10" ht="14.25" x14ac:dyDescent="0.2">
      <c r="B45" s="478"/>
      <c r="C45" s="432"/>
      <c r="D45" s="432"/>
      <c r="E45" s="484"/>
      <c r="F45" s="432"/>
      <c r="G45" s="433"/>
      <c r="H45" s="481"/>
      <c r="I45" s="432"/>
      <c r="J45" s="433"/>
    </row>
    <row r="46" spans="2:10" ht="14.25" x14ac:dyDescent="0.2">
      <c r="B46" s="478"/>
      <c r="C46" s="432"/>
      <c r="D46" s="432"/>
      <c r="E46" s="484"/>
      <c r="F46" s="432"/>
      <c r="G46" s="433"/>
      <c r="H46" s="481"/>
      <c r="I46" s="432"/>
      <c r="J46" s="433"/>
    </row>
    <row r="47" spans="2:10" ht="14.25" x14ac:dyDescent="0.2">
      <c r="B47" s="478"/>
      <c r="C47" s="432"/>
      <c r="D47" s="432"/>
      <c r="E47" s="484"/>
      <c r="F47" s="432"/>
      <c r="G47" s="433"/>
      <c r="H47" s="481"/>
      <c r="I47" s="432"/>
      <c r="J47" s="433"/>
    </row>
    <row r="48" spans="2:10" ht="14.25" x14ac:dyDescent="0.2">
      <c r="B48" s="478"/>
      <c r="C48" s="432"/>
      <c r="D48" s="432"/>
      <c r="E48" s="484"/>
      <c r="F48" s="432"/>
      <c r="G48" s="433"/>
      <c r="H48" s="481"/>
      <c r="I48" s="432"/>
      <c r="J48" s="433"/>
    </row>
    <row r="49" spans="2:10" ht="14.25" x14ac:dyDescent="0.2">
      <c r="B49" s="478"/>
      <c r="C49" s="432"/>
      <c r="D49" s="432"/>
      <c r="E49" s="484"/>
      <c r="F49" s="432"/>
      <c r="G49" s="433"/>
      <c r="H49" s="481"/>
      <c r="I49" s="432"/>
      <c r="J49" s="433"/>
    </row>
    <row r="50" spans="2:10" ht="14.25" x14ac:dyDescent="0.2">
      <c r="B50" s="478"/>
      <c r="C50" s="432"/>
      <c r="D50" s="432"/>
      <c r="E50" s="484"/>
      <c r="F50" s="432"/>
      <c r="G50" s="433"/>
      <c r="H50" s="481"/>
      <c r="I50" s="432"/>
      <c r="J50" s="433"/>
    </row>
    <row r="51" spans="2:10" ht="14.25" x14ac:dyDescent="0.2">
      <c r="B51" s="478"/>
      <c r="C51" s="432"/>
      <c r="D51" s="432"/>
      <c r="E51" s="484"/>
      <c r="F51" s="432"/>
      <c r="G51" s="433"/>
      <c r="H51" s="481"/>
      <c r="I51" s="432"/>
      <c r="J51" s="433"/>
    </row>
    <row r="52" spans="2:10" ht="14.25" x14ac:dyDescent="0.2">
      <c r="B52" s="478"/>
      <c r="C52" s="432"/>
      <c r="D52" s="432"/>
      <c r="E52" s="484"/>
      <c r="F52" s="432"/>
      <c r="G52" s="433"/>
      <c r="H52" s="481"/>
      <c r="I52" s="432"/>
      <c r="J52" s="433"/>
    </row>
    <row r="53" spans="2:10" ht="14.25" x14ac:dyDescent="0.2">
      <c r="B53" s="478"/>
      <c r="C53" s="432"/>
      <c r="D53" s="432"/>
      <c r="E53" s="484"/>
      <c r="F53" s="432"/>
      <c r="G53" s="433"/>
      <c r="H53" s="481"/>
      <c r="I53" s="432"/>
      <c r="J53" s="433"/>
    </row>
    <row r="54" spans="2:10" ht="14.25" x14ac:dyDescent="0.2">
      <c r="B54" s="478"/>
      <c r="C54" s="432"/>
      <c r="D54" s="432"/>
      <c r="E54" s="484"/>
      <c r="F54" s="432"/>
      <c r="G54" s="433"/>
      <c r="H54" s="481"/>
      <c r="I54" s="432"/>
      <c r="J54" s="433"/>
    </row>
    <row r="55" spans="2:10" ht="14.25" x14ac:dyDescent="0.2">
      <c r="B55" s="478"/>
      <c r="C55" s="432"/>
      <c r="D55" s="432"/>
      <c r="E55" s="484"/>
      <c r="F55" s="432"/>
      <c r="G55" s="433"/>
      <c r="H55" s="481"/>
      <c r="I55" s="432"/>
      <c r="J55" s="433"/>
    </row>
    <row r="56" spans="2:10" ht="14.25" x14ac:dyDescent="0.2">
      <c r="B56" s="478"/>
      <c r="C56" s="432"/>
      <c r="D56" s="432"/>
      <c r="E56" s="484"/>
      <c r="F56" s="432"/>
      <c r="G56" s="433"/>
      <c r="H56" s="481"/>
      <c r="I56" s="432"/>
      <c r="J56" s="433"/>
    </row>
    <row r="57" spans="2:10" ht="14.25" x14ac:dyDescent="0.2">
      <c r="B57" s="478"/>
      <c r="C57" s="432"/>
      <c r="D57" s="432"/>
      <c r="E57" s="484"/>
      <c r="F57" s="432"/>
      <c r="G57" s="433"/>
      <c r="H57" s="481"/>
      <c r="I57" s="432"/>
      <c r="J57" s="433"/>
    </row>
    <row r="58" spans="2:10" ht="14.25" x14ac:dyDescent="0.2">
      <c r="B58" s="478"/>
      <c r="C58" s="432"/>
      <c r="D58" s="432"/>
      <c r="E58" s="484"/>
      <c r="F58" s="432"/>
      <c r="G58" s="433"/>
      <c r="H58" s="481"/>
      <c r="I58" s="432"/>
      <c r="J58" s="433"/>
    </row>
    <row r="59" spans="2:10" ht="14.25" x14ac:dyDescent="0.2">
      <c r="B59" s="478"/>
      <c r="C59" s="432"/>
      <c r="D59" s="432"/>
      <c r="E59" s="484"/>
      <c r="F59" s="432"/>
      <c r="G59" s="433"/>
      <c r="H59" s="481"/>
      <c r="I59" s="432"/>
      <c r="J59" s="433"/>
    </row>
    <row r="60" spans="2:10" ht="14.25" x14ac:dyDescent="0.2">
      <c r="B60" s="478"/>
      <c r="C60" s="432"/>
      <c r="D60" s="432"/>
      <c r="E60" s="484"/>
      <c r="F60" s="432"/>
      <c r="G60" s="433"/>
      <c r="H60" s="481"/>
      <c r="I60" s="432"/>
      <c r="J60" s="433"/>
    </row>
    <row r="61" spans="2:10" ht="14.25" x14ac:dyDescent="0.2">
      <c r="B61" s="478"/>
      <c r="C61" s="432"/>
      <c r="D61" s="432"/>
      <c r="E61" s="484"/>
      <c r="F61" s="432"/>
      <c r="G61" s="433"/>
      <c r="H61" s="481"/>
      <c r="I61" s="432"/>
      <c r="J61" s="433"/>
    </row>
    <row r="62" spans="2:10" ht="14.25" x14ac:dyDescent="0.2">
      <c r="B62" s="478"/>
      <c r="C62" s="432"/>
      <c r="D62" s="432"/>
      <c r="E62" s="484"/>
      <c r="F62" s="432"/>
      <c r="G62" s="433"/>
      <c r="H62" s="481"/>
      <c r="I62" s="432"/>
      <c r="J62" s="433"/>
    </row>
    <row r="63" spans="2:10" ht="14.25" x14ac:dyDescent="0.2">
      <c r="B63" s="478"/>
      <c r="C63" s="432"/>
      <c r="D63" s="432"/>
      <c r="E63" s="484"/>
      <c r="F63" s="432"/>
      <c r="G63" s="433"/>
      <c r="H63" s="481"/>
      <c r="I63" s="432"/>
      <c r="J63" s="433"/>
    </row>
    <row r="64" spans="2:10" ht="14.25" x14ac:dyDescent="0.2">
      <c r="B64" s="478"/>
      <c r="C64" s="432"/>
      <c r="D64" s="432"/>
      <c r="E64" s="484"/>
      <c r="F64" s="432"/>
      <c r="G64" s="433"/>
      <c r="H64" s="481"/>
      <c r="I64" s="432"/>
      <c r="J64" s="433"/>
    </row>
    <row r="65" spans="2:10" ht="14.25" x14ac:dyDescent="0.2">
      <c r="B65" s="478"/>
      <c r="C65" s="432"/>
      <c r="D65" s="432"/>
      <c r="E65" s="484"/>
      <c r="F65" s="432"/>
      <c r="G65" s="433"/>
      <c r="H65" s="481"/>
      <c r="I65" s="432"/>
      <c r="J65" s="433"/>
    </row>
    <row r="66" spans="2:10" ht="14.25" x14ac:dyDescent="0.2">
      <c r="B66" s="478"/>
      <c r="C66" s="432"/>
      <c r="D66" s="432"/>
      <c r="E66" s="484"/>
      <c r="F66" s="432"/>
      <c r="G66" s="433"/>
      <c r="H66" s="481"/>
      <c r="I66" s="432"/>
      <c r="J66" s="433"/>
    </row>
    <row r="67" spans="2:10" ht="14.25" x14ac:dyDescent="0.2">
      <c r="B67" s="478"/>
      <c r="C67" s="432"/>
      <c r="D67" s="432"/>
      <c r="E67" s="484"/>
      <c r="F67" s="432"/>
      <c r="G67" s="433"/>
      <c r="H67" s="481"/>
      <c r="I67" s="432"/>
      <c r="J67" s="433"/>
    </row>
    <row r="68" spans="2:10" ht="14.25" x14ac:dyDescent="0.2">
      <c r="B68" s="478"/>
      <c r="C68" s="432"/>
      <c r="D68" s="432"/>
      <c r="E68" s="484"/>
      <c r="F68" s="432"/>
      <c r="G68" s="433"/>
      <c r="H68" s="481"/>
      <c r="I68" s="432"/>
      <c r="J68" s="433"/>
    </row>
    <row r="69" spans="2:10" ht="14.25" x14ac:dyDescent="0.2">
      <c r="B69" s="478"/>
      <c r="C69" s="432"/>
      <c r="D69" s="432"/>
      <c r="E69" s="484"/>
      <c r="F69" s="432"/>
      <c r="G69" s="433"/>
      <c r="H69" s="481"/>
      <c r="I69" s="432"/>
      <c r="J69" s="433"/>
    </row>
    <row r="70" spans="2:10" ht="14.25" x14ac:dyDescent="0.2">
      <c r="B70" s="478"/>
      <c r="C70" s="432"/>
      <c r="D70" s="432"/>
      <c r="E70" s="484"/>
      <c r="F70" s="432"/>
      <c r="G70" s="433"/>
      <c r="H70" s="481"/>
      <c r="I70" s="432"/>
      <c r="J70" s="433"/>
    </row>
    <row r="71" spans="2:10" ht="14.25" x14ac:dyDescent="0.2">
      <c r="B71" s="478"/>
      <c r="C71" s="432"/>
      <c r="D71" s="432"/>
      <c r="E71" s="484"/>
      <c r="F71" s="432"/>
      <c r="G71" s="433"/>
      <c r="H71" s="481"/>
      <c r="I71" s="432"/>
      <c r="J71" s="433"/>
    </row>
    <row r="72" spans="2:10" ht="14.25" x14ac:dyDescent="0.2">
      <c r="B72" s="478"/>
      <c r="C72" s="432"/>
      <c r="D72" s="432"/>
      <c r="E72" s="484"/>
      <c r="F72" s="432"/>
      <c r="G72" s="433"/>
      <c r="H72" s="481"/>
      <c r="I72" s="432"/>
      <c r="J72" s="433"/>
    </row>
    <row r="73" spans="2:10" ht="14.25" x14ac:dyDescent="0.2">
      <c r="B73" s="478"/>
      <c r="C73" s="432"/>
      <c r="D73" s="432"/>
      <c r="E73" s="484"/>
      <c r="F73" s="432"/>
      <c r="G73" s="433"/>
      <c r="H73" s="481"/>
      <c r="I73" s="432"/>
      <c r="J73" s="433"/>
    </row>
    <row r="74" spans="2:10" ht="14.25" x14ac:dyDescent="0.2">
      <c r="B74" s="478"/>
      <c r="C74" s="432"/>
      <c r="D74" s="432"/>
      <c r="E74" s="484"/>
      <c r="F74" s="432"/>
      <c r="G74" s="433"/>
      <c r="H74" s="481"/>
      <c r="I74" s="432"/>
      <c r="J74" s="433"/>
    </row>
    <row r="75" spans="2:10" ht="15" thickBot="1" x14ac:dyDescent="0.25">
      <c r="B75" s="479"/>
      <c r="C75" s="434"/>
      <c r="D75" s="434"/>
      <c r="E75" s="486"/>
      <c r="F75" s="434"/>
      <c r="G75" s="435"/>
      <c r="H75" s="482"/>
      <c r="I75" s="434"/>
      <c r="J75" s="435"/>
    </row>
    <row r="76" spans="2:10" x14ac:dyDescent="0.2">
      <c r="B76" s="1"/>
    </row>
    <row r="77" spans="2:10" x14ac:dyDescent="0.2">
      <c r="B77" s="1"/>
    </row>
    <row r="78" spans="2:10" x14ac:dyDescent="0.2">
      <c r="B78" s="1"/>
    </row>
    <row r="79" spans="2:10" x14ac:dyDescent="0.2">
      <c r="B79" s="1"/>
    </row>
    <row r="80" spans="2:10" x14ac:dyDescent="0.2">
      <c r="B80" s="1"/>
    </row>
    <row r="81" spans="2:2" x14ac:dyDescent="0.2">
      <c r="B81" s="1"/>
    </row>
    <row r="82" spans="2:2" x14ac:dyDescent="0.2">
      <c r="B82" s="1"/>
    </row>
    <row r="83" spans="2:2" x14ac:dyDescent="0.2">
      <c r="B83" s="1"/>
    </row>
    <row r="84" spans="2:2" x14ac:dyDescent="0.2">
      <c r="B84" s="1"/>
    </row>
    <row r="85" spans="2:2" x14ac:dyDescent="0.2">
      <c r="B85" s="1"/>
    </row>
    <row r="86" spans="2:2" x14ac:dyDescent="0.2">
      <c r="B86" s="1"/>
    </row>
    <row r="87" spans="2:2" x14ac:dyDescent="0.2">
      <c r="B87" s="79"/>
    </row>
    <row r="88" spans="2:2" x14ac:dyDescent="0.2">
      <c r="B88" s="79"/>
    </row>
    <row r="89" spans="2:2" x14ac:dyDescent="0.2">
      <c r="B89" s="79"/>
    </row>
    <row r="90" spans="2:2" x14ac:dyDescent="0.2">
      <c r="B90" s="79"/>
    </row>
    <row r="91" spans="2:2" x14ac:dyDescent="0.2">
      <c r="B91" s="79"/>
    </row>
    <row r="92" spans="2:2" x14ac:dyDescent="0.2">
      <c r="B92" s="79"/>
    </row>
    <row r="93" spans="2:2" x14ac:dyDescent="0.2">
      <c r="B93" s="79"/>
    </row>
    <row r="94" spans="2:2" x14ac:dyDescent="0.2">
      <c r="B94" s="79"/>
    </row>
    <row r="95" spans="2:2" x14ac:dyDescent="0.2">
      <c r="B95" s="79"/>
    </row>
    <row r="96" spans="2:2" x14ac:dyDescent="0.2">
      <c r="B96" s="79"/>
    </row>
    <row r="97" spans="2:2" x14ac:dyDescent="0.2">
      <c r="B97" s="79"/>
    </row>
    <row r="98" spans="2:2" x14ac:dyDescent="0.2">
      <c r="B98" s="79"/>
    </row>
    <row r="99" spans="2:2" x14ac:dyDescent="0.2">
      <c r="B99" s="79"/>
    </row>
    <row r="100" spans="2:2" x14ac:dyDescent="0.2">
      <c r="B100" s="79"/>
    </row>
    <row r="101" spans="2:2" x14ac:dyDescent="0.2">
      <c r="B101" s="79"/>
    </row>
    <row r="102" spans="2:2" x14ac:dyDescent="0.2">
      <c r="B102" s="79"/>
    </row>
    <row r="103" spans="2:2" x14ac:dyDescent="0.2">
      <c r="B103" s="79"/>
    </row>
    <row r="104" spans="2:2" x14ac:dyDescent="0.2">
      <c r="B104" s="79"/>
    </row>
    <row r="105" spans="2:2" x14ac:dyDescent="0.2">
      <c r="B105" s="79"/>
    </row>
    <row r="106" spans="2:2" x14ac:dyDescent="0.2">
      <c r="B106" s="79"/>
    </row>
    <row r="107" spans="2:2" x14ac:dyDescent="0.2">
      <c r="B107" s="79"/>
    </row>
    <row r="108" spans="2:2" x14ac:dyDescent="0.2">
      <c r="B108" s="79"/>
    </row>
    <row r="109" spans="2:2" x14ac:dyDescent="0.2">
      <c r="B109" s="79"/>
    </row>
    <row r="110" spans="2:2" x14ac:dyDescent="0.2">
      <c r="B110" s="79"/>
    </row>
    <row r="111" spans="2:2" x14ac:dyDescent="0.2">
      <c r="B111" s="79"/>
    </row>
    <row r="112" spans="2:2" x14ac:dyDescent="0.2">
      <c r="B112" s="79"/>
    </row>
    <row r="113" spans="2:2" x14ac:dyDescent="0.2">
      <c r="B113" s="79"/>
    </row>
    <row r="114" spans="2:2" x14ac:dyDescent="0.2">
      <c r="B114" s="79"/>
    </row>
    <row r="115" spans="2:2" x14ac:dyDescent="0.2">
      <c r="B115" s="79"/>
    </row>
    <row r="116" spans="2:2" x14ac:dyDescent="0.2">
      <c r="B116" s="79"/>
    </row>
    <row r="117" spans="2:2" x14ac:dyDescent="0.2">
      <c r="B117" s="79"/>
    </row>
    <row r="118" spans="2:2" x14ac:dyDescent="0.2">
      <c r="B118" s="79"/>
    </row>
    <row r="119" spans="2:2" x14ac:dyDescent="0.2">
      <c r="B119" s="79"/>
    </row>
    <row r="120" spans="2:2" x14ac:dyDescent="0.2">
      <c r="B120" s="79"/>
    </row>
    <row r="121" spans="2:2" x14ac:dyDescent="0.2">
      <c r="B121" s="79"/>
    </row>
    <row r="122" spans="2:2" x14ac:dyDescent="0.2">
      <c r="B122" s="79"/>
    </row>
    <row r="123" spans="2:2" x14ac:dyDescent="0.2">
      <c r="B123" s="79"/>
    </row>
    <row r="124" spans="2:2" x14ac:dyDescent="0.2">
      <c r="B124" s="79"/>
    </row>
  </sheetData>
  <phoneticPr fontId="17" type="noConversion"/>
  <dataValidations count="1">
    <dataValidation type="list" allowBlank="1" showInputMessage="1" showErrorMessage="1" errorTitle="Virheellinen arvo" error="Valitse listasta" promptTitle="Integraatioratkaisu?" prompt="Onko ko. liittymä toteutettu mahdollisen keskitetyn palveluväylän tai integraatiovälineen kautta?" sqref="H10:H75">
      <formula1>"Kyllä, Ei"</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I71"/>
  <sheetViews>
    <sheetView zoomScaleNormal="100" workbookViewId="0">
      <pane ySplit="5" topLeftCell="A6" activePane="bottomLeft" state="frozen"/>
      <selection activeCell="C45" sqref="C45:D45"/>
      <selection pane="bottomLeft" activeCell="B7" sqref="B7"/>
    </sheetView>
  </sheetViews>
  <sheetFormatPr defaultRowHeight="12.75" outlineLevelCol="1" x14ac:dyDescent="0.2"/>
  <cols>
    <col min="1" max="1" width="2.7109375" customWidth="1"/>
    <col min="2" max="2" width="28.7109375" customWidth="1"/>
    <col min="3" max="3" width="39" customWidth="1"/>
    <col min="4" max="4" width="27.28515625" customWidth="1" collapsed="1"/>
    <col min="5" max="5" width="21.42578125" hidden="1" customWidth="1" outlineLevel="1"/>
    <col min="6" max="6" width="16.85546875" hidden="1" customWidth="1" outlineLevel="1"/>
    <col min="7" max="7" width="19.140625" hidden="1" customWidth="1" outlineLevel="1"/>
    <col min="8" max="8" width="22.42578125" hidden="1" customWidth="1" outlineLevel="1"/>
    <col min="9" max="9" width="26.5703125" hidden="1" customWidth="1" outlineLevel="1"/>
    <col min="10" max="10" width="3.42578125" customWidth="1"/>
  </cols>
  <sheetData>
    <row r="1" spans="1:9" s="419" customFormat="1" ht="23.25" x14ac:dyDescent="0.35">
      <c r="A1" s="534" t="s">
        <v>336</v>
      </c>
      <c r="B1" s="420" t="s">
        <v>69</v>
      </c>
    </row>
    <row r="2" spans="1:9" ht="15" customHeight="1" x14ac:dyDescent="0.3">
      <c r="B2" s="10"/>
      <c r="D2" s="119"/>
      <c r="F2" s="120"/>
    </row>
    <row r="3" spans="1:9" ht="15" x14ac:dyDescent="0.25">
      <c r="B3" s="9" t="str">
        <f>CONCATENATE("Versio ",Pääsivu!D6)</f>
        <v>Versio 0.9</v>
      </c>
      <c r="C3" s="52">
        <f>Pääsivu!D7</f>
        <v>42443</v>
      </c>
      <c r="D3" s="335" t="s">
        <v>354</v>
      </c>
      <c r="E3" s="332" t="s">
        <v>251</v>
      </c>
      <c r="F3" s="333"/>
      <c r="G3" s="333"/>
      <c r="H3" s="333"/>
      <c r="I3" s="334"/>
    </row>
    <row r="4" spans="1:9" ht="13.5" thickBot="1" x14ac:dyDescent="0.25">
      <c r="D4" s="335" t="s">
        <v>355</v>
      </c>
    </row>
    <row r="5" spans="1:9" ht="20.65" customHeight="1" thickBot="1" x14ac:dyDescent="0.25">
      <c r="B5" s="428" t="s">
        <v>83</v>
      </c>
      <c r="C5" s="428" t="s">
        <v>87</v>
      </c>
      <c r="D5" s="428" t="s">
        <v>84</v>
      </c>
      <c r="E5" s="415" t="s">
        <v>51</v>
      </c>
      <c r="F5" s="417" t="s">
        <v>52</v>
      </c>
      <c r="G5" s="417" t="s">
        <v>85</v>
      </c>
      <c r="H5" s="417" t="s">
        <v>86</v>
      </c>
      <c r="I5" s="417" t="s">
        <v>21</v>
      </c>
    </row>
    <row r="6" spans="1:9" ht="6" customHeight="1" x14ac:dyDescent="0.2">
      <c r="B6" s="487"/>
      <c r="C6" s="430"/>
      <c r="D6" s="431"/>
      <c r="E6" s="462"/>
      <c r="F6" s="193"/>
      <c r="G6" s="17"/>
      <c r="H6" s="17"/>
      <c r="I6" s="18"/>
    </row>
    <row r="7" spans="1:9" x14ac:dyDescent="0.2">
      <c r="B7" s="488" t="s">
        <v>370</v>
      </c>
      <c r="C7" s="432"/>
      <c r="D7" s="433"/>
      <c r="E7" s="474"/>
      <c r="F7" s="155"/>
      <c r="G7" s="19"/>
      <c r="H7" s="19"/>
      <c r="I7" s="20"/>
    </row>
    <row r="8" spans="1:9" x14ac:dyDescent="0.2">
      <c r="B8" s="488"/>
      <c r="C8" s="432"/>
      <c r="D8" s="433"/>
      <c r="E8" s="474"/>
      <c r="F8" s="155"/>
      <c r="G8" s="19"/>
      <c r="H8" s="19"/>
      <c r="I8" s="20"/>
    </row>
    <row r="9" spans="1:9" x14ac:dyDescent="0.2">
      <c r="B9" s="488"/>
      <c r="C9" s="432"/>
      <c r="D9" s="433"/>
      <c r="E9" s="474"/>
      <c r="F9" s="155"/>
      <c r="G9" s="19"/>
      <c r="H9" s="19"/>
      <c r="I9" s="20"/>
    </row>
    <row r="10" spans="1:9" x14ac:dyDescent="0.2">
      <c r="B10" s="488"/>
      <c r="C10" s="432"/>
      <c r="D10" s="433"/>
      <c r="E10" s="474"/>
      <c r="F10" s="155"/>
      <c r="G10" s="19"/>
      <c r="H10" s="19"/>
      <c r="I10" s="20"/>
    </row>
    <row r="11" spans="1:9" x14ac:dyDescent="0.2">
      <c r="B11" s="488"/>
      <c r="C11" s="432"/>
      <c r="D11" s="433"/>
      <c r="E11" s="474"/>
      <c r="F11" s="155"/>
      <c r="G11" s="19"/>
      <c r="H11" s="19"/>
      <c r="I11" s="20"/>
    </row>
    <row r="12" spans="1:9" x14ac:dyDescent="0.2">
      <c r="B12" s="488"/>
      <c r="C12" s="432"/>
      <c r="D12" s="433"/>
      <c r="E12" s="474"/>
      <c r="F12" s="155"/>
      <c r="G12" s="19"/>
      <c r="H12" s="19"/>
      <c r="I12" s="20"/>
    </row>
    <row r="13" spans="1:9" x14ac:dyDescent="0.2">
      <c r="B13" s="488"/>
      <c r="C13" s="432"/>
      <c r="D13" s="433"/>
      <c r="E13" s="474"/>
      <c r="F13" s="155"/>
      <c r="G13" s="19"/>
      <c r="H13" s="19"/>
      <c r="I13" s="20"/>
    </row>
    <row r="14" spans="1:9" x14ac:dyDescent="0.2">
      <c r="B14" s="488"/>
      <c r="C14" s="432"/>
      <c r="D14" s="433"/>
      <c r="E14" s="474"/>
      <c r="F14" s="155"/>
      <c r="G14" s="19"/>
      <c r="H14" s="19"/>
      <c r="I14" s="20"/>
    </row>
    <row r="15" spans="1:9" x14ac:dyDescent="0.2">
      <c r="B15" s="488"/>
      <c r="C15" s="432"/>
      <c r="D15" s="433"/>
      <c r="E15" s="474"/>
      <c r="F15" s="155"/>
      <c r="G15" s="19"/>
      <c r="H15" s="19"/>
      <c r="I15" s="20"/>
    </row>
    <row r="16" spans="1:9" x14ac:dyDescent="0.2">
      <c r="B16" s="488"/>
      <c r="C16" s="432"/>
      <c r="D16" s="433"/>
      <c r="E16" s="474"/>
      <c r="F16" s="155"/>
      <c r="G16" s="19"/>
      <c r="H16" s="19"/>
      <c r="I16" s="20"/>
    </row>
    <row r="17" spans="2:9" x14ac:dyDescent="0.2">
      <c r="B17" s="488"/>
      <c r="C17" s="432"/>
      <c r="D17" s="433"/>
      <c r="E17" s="474"/>
      <c r="F17" s="155"/>
      <c r="G17" s="19"/>
      <c r="H17" s="19"/>
      <c r="I17" s="20"/>
    </row>
    <row r="18" spans="2:9" x14ac:dyDescent="0.2">
      <c r="B18" s="488"/>
      <c r="C18" s="432"/>
      <c r="D18" s="433"/>
      <c r="E18" s="474"/>
      <c r="F18" s="155"/>
      <c r="G18" s="19"/>
      <c r="H18" s="19"/>
      <c r="I18" s="20"/>
    </row>
    <row r="19" spans="2:9" x14ac:dyDescent="0.2">
      <c r="B19" s="488"/>
      <c r="C19" s="432"/>
      <c r="D19" s="433"/>
      <c r="E19" s="474"/>
      <c r="F19" s="155"/>
      <c r="G19" s="19"/>
      <c r="H19" s="19"/>
      <c r="I19" s="20"/>
    </row>
    <row r="20" spans="2:9" x14ac:dyDescent="0.2">
      <c r="B20" s="488"/>
      <c r="C20" s="432"/>
      <c r="D20" s="433"/>
      <c r="E20" s="474"/>
      <c r="F20" s="155"/>
      <c r="G20" s="19"/>
      <c r="H20" s="19"/>
      <c r="I20" s="20"/>
    </row>
    <row r="21" spans="2:9" x14ac:dyDescent="0.2">
      <c r="B21" s="488"/>
      <c r="C21" s="432"/>
      <c r="D21" s="433"/>
      <c r="E21" s="474"/>
      <c r="F21" s="155"/>
      <c r="G21" s="19"/>
      <c r="H21" s="19"/>
      <c r="I21" s="20"/>
    </row>
    <row r="22" spans="2:9" x14ac:dyDescent="0.2">
      <c r="B22" s="488"/>
      <c r="C22" s="432"/>
      <c r="D22" s="433"/>
      <c r="E22" s="474"/>
      <c r="F22" s="155"/>
      <c r="G22" s="19"/>
      <c r="H22" s="19"/>
      <c r="I22" s="20"/>
    </row>
    <row r="23" spans="2:9" x14ac:dyDescent="0.2">
      <c r="B23" s="488"/>
      <c r="C23" s="432"/>
      <c r="D23" s="433"/>
      <c r="E23" s="474"/>
      <c r="F23" s="155"/>
      <c r="G23" s="19"/>
      <c r="H23" s="19"/>
      <c r="I23" s="20"/>
    </row>
    <row r="24" spans="2:9" x14ac:dyDescent="0.2">
      <c r="B24" s="488"/>
      <c r="C24" s="432"/>
      <c r="D24" s="433"/>
      <c r="E24" s="474"/>
      <c r="F24" s="155"/>
      <c r="G24" s="19"/>
      <c r="H24" s="19"/>
      <c r="I24" s="20"/>
    </row>
    <row r="25" spans="2:9" x14ac:dyDescent="0.2">
      <c r="B25" s="488"/>
      <c r="C25" s="432"/>
      <c r="D25" s="433"/>
      <c r="E25" s="474"/>
      <c r="F25" s="155"/>
      <c r="G25" s="19"/>
      <c r="H25" s="19"/>
      <c r="I25" s="20"/>
    </row>
    <row r="26" spans="2:9" x14ac:dyDescent="0.2">
      <c r="B26" s="488"/>
      <c r="C26" s="432"/>
      <c r="D26" s="433"/>
      <c r="E26" s="474"/>
      <c r="F26" s="155"/>
      <c r="G26" s="19"/>
      <c r="H26" s="19"/>
      <c r="I26" s="20"/>
    </row>
    <row r="27" spans="2:9" x14ac:dyDescent="0.2">
      <c r="B27" s="488"/>
      <c r="C27" s="432"/>
      <c r="D27" s="433"/>
      <c r="E27" s="474"/>
      <c r="F27" s="155"/>
      <c r="G27" s="19"/>
      <c r="H27" s="19"/>
      <c r="I27" s="20"/>
    </row>
    <row r="28" spans="2:9" x14ac:dyDescent="0.2">
      <c r="B28" s="488"/>
      <c r="C28" s="432"/>
      <c r="D28" s="433"/>
      <c r="E28" s="474"/>
      <c r="F28" s="155"/>
      <c r="G28" s="19"/>
      <c r="H28" s="19"/>
      <c r="I28" s="20"/>
    </row>
    <row r="29" spans="2:9" x14ac:dyDescent="0.2">
      <c r="B29" s="488"/>
      <c r="C29" s="432"/>
      <c r="D29" s="433"/>
      <c r="E29" s="474"/>
      <c r="F29" s="155"/>
      <c r="G29" s="19"/>
      <c r="H29" s="19"/>
      <c r="I29" s="20"/>
    </row>
    <row r="30" spans="2:9" x14ac:dyDescent="0.2">
      <c r="B30" s="488"/>
      <c r="C30" s="432"/>
      <c r="D30" s="433"/>
      <c r="E30" s="474"/>
      <c r="F30" s="155"/>
      <c r="G30" s="19"/>
      <c r="H30" s="19"/>
      <c r="I30" s="20"/>
    </row>
    <row r="31" spans="2:9" x14ac:dyDescent="0.2">
      <c r="B31" s="488"/>
      <c r="C31" s="432"/>
      <c r="D31" s="433"/>
      <c r="E31" s="474"/>
      <c r="F31" s="155"/>
      <c r="G31" s="19"/>
      <c r="H31" s="19"/>
      <c r="I31" s="20"/>
    </row>
    <row r="32" spans="2:9" x14ac:dyDescent="0.2">
      <c r="B32" s="488"/>
      <c r="C32" s="432"/>
      <c r="D32" s="433"/>
      <c r="E32" s="474"/>
      <c r="F32" s="155"/>
      <c r="G32" s="19"/>
      <c r="H32" s="19"/>
      <c r="I32" s="20"/>
    </row>
    <row r="33" spans="2:9" x14ac:dyDescent="0.2">
      <c r="B33" s="488"/>
      <c r="C33" s="432"/>
      <c r="D33" s="433"/>
      <c r="E33" s="474"/>
      <c r="F33" s="155"/>
      <c r="G33" s="19"/>
      <c r="H33" s="19"/>
      <c r="I33" s="20"/>
    </row>
    <row r="34" spans="2:9" x14ac:dyDescent="0.2">
      <c r="B34" s="488"/>
      <c r="C34" s="432"/>
      <c r="D34" s="433"/>
      <c r="E34" s="474"/>
      <c r="F34" s="155"/>
      <c r="G34" s="19"/>
      <c r="H34" s="19"/>
      <c r="I34" s="20"/>
    </row>
    <row r="35" spans="2:9" x14ac:dyDescent="0.2">
      <c r="B35" s="488"/>
      <c r="C35" s="432"/>
      <c r="D35" s="433"/>
      <c r="E35" s="474"/>
      <c r="F35" s="155"/>
      <c r="G35" s="19"/>
      <c r="H35" s="19"/>
      <c r="I35" s="20"/>
    </row>
    <row r="36" spans="2:9" x14ac:dyDescent="0.2">
      <c r="B36" s="488"/>
      <c r="C36" s="432"/>
      <c r="D36" s="433"/>
      <c r="E36" s="474"/>
      <c r="F36" s="155"/>
      <c r="G36" s="19"/>
      <c r="H36" s="19"/>
      <c r="I36" s="20"/>
    </row>
    <row r="37" spans="2:9" x14ac:dyDescent="0.2">
      <c r="B37" s="488"/>
      <c r="C37" s="432"/>
      <c r="D37" s="433"/>
      <c r="E37" s="474"/>
      <c r="F37" s="155"/>
      <c r="G37" s="19"/>
      <c r="H37" s="19"/>
      <c r="I37" s="20"/>
    </row>
    <row r="38" spans="2:9" x14ac:dyDescent="0.2">
      <c r="B38" s="488"/>
      <c r="C38" s="432"/>
      <c r="D38" s="433"/>
      <c r="E38" s="474"/>
      <c r="F38" s="155"/>
      <c r="G38" s="19"/>
      <c r="H38" s="19"/>
      <c r="I38" s="20"/>
    </row>
    <row r="39" spans="2:9" x14ac:dyDescent="0.2">
      <c r="B39" s="488"/>
      <c r="C39" s="432"/>
      <c r="D39" s="433"/>
      <c r="E39" s="474"/>
      <c r="F39" s="155"/>
      <c r="G39" s="19"/>
      <c r="H39" s="19"/>
      <c r="I39" s="20"/>
    </row>
    <row r="40" spans="2:9" x14ac:dyDescent="0.2">
      <c r="B40" s="488"/>
      <c r="C40" s="432"/>
      <c r="D40" s="433"/>
      <c r="E40" s="474"/>
      <c r="F40" s="155"/>
      <c r="G40" s="19"/>
      <c r="H40" s="19"/>
      <c r="I40" s="20"/>
    </row>
    <row r="41" spans="2:9" x14ac:dyDescent="0.2">
      <c r="B41" s="488"/>
      <c r="C41" s="432"/>
      <c r="D41" s="433"/>
      <c r="E41" s="474"/>
      <c r="F41" s="155"/>
      <c r="G41" s="19"/>
      <c r="H41" s="19"/>
      <c r="I41" s="20"/>
    </row>
    <row r="42" spans="2:9" x14ac:dyDescent="0.2">
      <c r="B42" s="488"/>
      <c r="C42" s="432"/>
      <c r="D42" s="433"/>
      <c r="E42" s="474"/>
      <c r="F42" s="155"/>
      <c r="G42" s="19"/>
      <c r="H42" s="19"/>
      <c r="I42" s="20"/>
    </row>
    <row r="43" spans="2:9" x14ac:dyDescent="0.2">
      <c r="B43" s="488"/>
      <c r="C43" s="432"/>
      <c r="D43" s="433"/>
      <c r="E43" s="474"/>
      <c r="F43" s="155"/>
      <c r="G43" s="19"/>
      <c r="H43" s="19"/>
      <c r="I43" s="20"/>
    </row>
    <row r="44" spans="2:9" x14ac:dyDescent="0.2">
      <c r="B44" s="488"/>
      <c r="C44" s="432"/>
      <c r="D44" s="433"/>
      <c r="E44" s="474"/>
      <c r="F44" s="155"/>
      <c r="G44" s="19"/>
      <c r="H44" s="19"/>
      <c r="I44" s="20"/>
    </row>
    <row r="45" spans="2:9" x14ac:dyDescent="0.2">
      <c r="B45" s="488"/>
      <c r="C45" s="432"/>
      <c r="D45" s="433"/>
      <c r="E45" s="474"/>
      <c r="F45" s="155"/>
      <c r="G45" s="19"/>
      <c r="H45" s="19"/>
      <c r="I45" s="20"/>
    </row>
    <row r="46" spans="2:9" x14ac:dyDescent="0.2">
      <c r="B46" s="488"/>
      <c r="C46" s="432"/>
      <c r="D46" s="433"/>
      <c r="E46" s="474"/>
      <c r="F46" s="155"/>
      <c r="G46" s="19"/>
      <c r="H46" s="19"/>
      <c r="I46" s="20"/>
    </row>
    <row r="47" spans="2:9" x14ac:dyDescent="0.2">
      <c r="B47" s="488"/>
      <c r="C47" s="432"/>
      <c r="D47" s="433"/>
      <c r="E47" s="474"/>
      <c r="F47" s="155"/>
      <c r="G47" s="19"/>
      <c r="H47" s="19"/>
      <c r="I47" s="20"/>
    </row>
    <row r="48" spans="2:9" x14ac:dyDescent="0.2">
      <c r="B48" s="488"/>
      <c r="C48" s="432"/>
      <c r="D48" s="433"/>
      <c r="E48" s="474"/>
      <c r="F48" s="155"/>
      <c r="G48" s="19"/>
      <c r="H48" s="19"/>
      <c r="I48" s="20"/>
    </row>
    <row r="49" spans="2:9" x14ac:dyDescent="0.2">
      <c r="B49" s="488"/>
      <c r="C49" s="432"/>
      <c r="D49" s="433"/>
      <c r="E49" s="474"/>
      <c r="F49" s="155"/>
      <c r="G49" s="19"/>
      <c r="H49" s="19"/>
      <c r="I49" s="20"/>
    </row>
    <row r="50" spans="2:9" x14ac:dyDescent="0.2">
      <c r="B50" s="488"/>
      <c r="C50" s="432"/>
      <c r="D50" s="433"/>
      <c r="E50" s="474"/>
      <c r="F50" s="155"/>
      <c r="G50" s="19"/>
      <c r="H50" s="19"/>
      <c r="I50" s="20"/>
    </row>
    <row r="51" spans="2:9" x14ac:dyDescent="0.2">
      <c r="B51" s="488"/>
      <c r="C51" s="432"/>
      <c r="D51" s="433"/>
      <c r="E51" s="474"/>
      <c r="F51" s="155"/>
      <c r="G51" s="19"/>
      <c r="H51" s="19"/>
      <c r="I51" s="20"/>
    </row>
    <row r="52" spans="2:9" x14ac:dyDescent="0.2">
      <c r="B52" s="488"/>
      <c r="C52" s="432"/>
      <c r="D52" s="433"/>
      <c r="E52" s="474"/>
      <c r="F52" s="155"/>
      <c r="G52" s="19"/>
      <c r="H52" s="19"/>
      <c r="I52" s="20"/>
    </row>
    <row r="53" spans="2:9" x14ac:dyDescent="0.2">
      <c r="B53" s="488"/>
      <c r="C53" s="432"/>
      <c r="D53" s="433"/>
      <c r="E53" s="474"/>
      <c r="F53" s="155"/>
      <c r="G53" s="19"/>
      <c r="H53" s="19"/>
      <c r="I53" s="20"/>
    </row>
    <row r="54" spans="2:9" x14ac:dyDescent="0.2">
      <c r="B54" s="488"/>
      <c r="C54" s="432"/>
      <c r="D54" s="433"/>
      <c r="E54" s="474"/>
      <c r="F54" s="155"/>
      <c r="G54" s="19"/>
      <c r="H54" s="19"/>
      <c r="I54" s="20"/>
    </row>
    <row r="55" spans="2:9" x14ac:dyDescent="0.2">
      <c r="B55" s="488"/>
      <c r="C55" s="432"/>
      <c r="D55" s="433"/>
      <c r="E55" s="474"/>
      <c r="F55" s="155"/>
      <c r="G55" s="19"/>
      <c r="H55" s="19"/>
      <c r="I55" s="20"/>
    </row>
    <row r="56" spans="2:9" x14ac:dyDescent="0.2">
      <c r="B56" s="488"/>
      <c r="C56" s="432"/>
      <c r="D56" s="433"/>
      <c r="E56" s="474"/>
      <c r="F56" s="155"/>
      <c r="G56" s="19"/>
      <c r="H56" s="19"/>
      <c r="I56" s="20"/>
    </row>
    <row r="57" spans="2:9" x14ac:dyDescent="0.2">
      <c r="B57" s="488"/>
      <c r="C57" s="432"/>
      <c r="D57" s="433"/>
      <c r="E57" s="474"/>
      <c r="F57" s="155"/>
      <c r="G57" s="19"/>
      <c r="H57" s="19"/>
      <c r="I57" s="20"/>
    </row>
    <row r="58" spans="2:9" x14ac:dyDescent="0.2">
      <c r="B58" s="488"/>
      <c r="C58" s="432"/>
      <c r="D58" s="433"/>
      <c r="E58" s="474"/>
      <c r="F58" s="155"/>
      <c r="G58" s="19"/>
      <c r="H58" s="19"/>
      <c r="I58" s="20"/>
    </row>
    <row r="59" spans="2:9" x14ac:dyDescent="0.2">
      <c r="B59" s="488"/>
      <c r="C59" s="432"/>
      <c r="D59" s="433"/>
      <c r="E59" s="474"/>
      <c r="F59" s="155"/>
      <c r="G59" s="19"/>
      <c r="H59" s="19"/>
      <c r="I59" s="20"/>
    </row>
    <row r="60" spans="2:9" x14ac:dyDescent="0.2">
      <c r="B60" s="488"/>
      <c r="C60" s="432"/>
      <c r="D60" s="433"/>
      <c r="E60" s="474"/>
      <c r="F60" s="155"/>
      <c r="G60" s="19"/>
      <c r="H60" s="19"/>
      <c r="I60" s="20"/>
    </row>
    <row r="61" spans="2:9" x14ac:dyDescent="0.2">
      <c r="B61" s="488"/>
      <c r="C61" s="432"/>
      <c r="D61" s="433"/>
      <c r="E61" s="474"/>
      <c r="F61" s="155"/>
      <c r="G61" s="19"/>
      <c r="H61" s="19"/>
      <c r="I61" s="20"/>
    </row>
    <row r="62" spans="2:9" x14ac:dyDescent="0.2">
      <c r="B62" s="488"/>
      <c r="C62" s="432"/>
      <c r="D62" s="433"/>
      <c r="E62" s="474"/>
      <c r="F62" s="155"/>
      <c r="G62" s="19"/>
      <c r="H62" s="19"/>
      <c r="I62" s="20"/>
    </row>
    <row r="63" spans="2:9" x14ac:dyDescent="0.2">
      <c r="B63" s="488"/>
      <c r="C63" s="432"/>
      <c r="D63" s="433"/>
      <c r="E63" s="474"/>
      <c r="F63" s="155"/>
      <c r="G63" s="19"/>
      <c r="H63" s="19"/>
      <c r="I63" s="20"/>
    </row>
    <row r="64" spans="2:9" x14ac:dyDescent="0.2">
      <c r="B64" s="488"/>
      <c r="C64" s="432"/>
      <c r="D64" s="433"/>
      <c r="E64" s="474"/>
      <c r="F64" s="155"/>
      <c r="G64" s="19"/>
      <c r="H64" s="19"/>
      <c r="I64" s="20"/>
    </row>
    <row r="65" spans="2:9" x14ac:dyDescent="0.2">
      <c r="B65" s="488"/>
      <c r="C65" s="432"/>
      <c r="D65" s="433"/>
      <c r="E65" s="474"/>
      <c r="F65" s="155"/>
      <c r="G65" s="19"/>
      <c r="H65" s="19"/>
      <c r="I65" s="20"/>
    </row>
    <row r="66" spans="2:9" x14ac:dyDescent="0.2">
      <c r="B66" s="488"/>
      <c r="C66" s="432"/>
      <c r="D66" s="433"/>
      <c r="E66" s="474"/>
      <c r="F66" s="155"/>
      <c r="G66" s="19"/>
      <c r="H66" s="19"/>
      <c r="I66" s="20"/>
    </row>
    <row r="67" spans="2:9" x14ac:dyDescent="0.2">
      <c r="B67" s="488"/>
      <c r="C67" s="432"/>
      <c r="D67" s="433"/>
      <c r="E67" s="474"/>
      <c r="F67" s="155"/>
      <c r="G67" s="19"/>
      <c r="H67" s="19"/>
      <c r="I67" s="20"/>
    </row>
    <row r="68" spans="2:9" x14ac:dyDescent="0.2">
      <c r="B68" s="488"/>
      <c r="C68" s="432"/>
      <c r="D68" s="433"/>
      <c r="E68" s="474"/>
      <c r="F68" s="155"/>
      <c r="G68" s="19"/>
      <c r="H68" s="19"/>
      <c r="I68" s="20"/>
    </row>
    <row r="69" spans="2:9" x14ac:dyDescent="0.2">
      <c r="B69" s="488"/>
      <c r="C69" s="432"/>
      <c r="D69" s="433"/>
      <c r="E69" s="474"/>
      <c r="F69" s="155"/>
      <c r="G69" s="19"/>
      <c r="H69" s="19"/>
      <c r="I69" s="20"/>
    </row>
    <row r="70" spans="2:9" x14ac:dyDescent="0.2">
      <c r="B70" s="488"/>
      <c r="C70" s="432"/>
      <c r="D70" s="433"/>
      <c r="E70" s="474"/>
      <c r="F70" s="155"/>
      <c r="G70" s="19"/>
      <c r="H70" s="19"/>
      <c r="I70" s="20"/>
    </row>
    <row r="71" spans="2:9" ht="13.5" thickBot="1" x14ac:dyDescent="0.25">
      <c r="B71" s="489"/>
      <c r="C71" s="434"/>
      <c r="D71" s="435"/>
      <c r="E71" s="391"/>
      <c r="F71" s="156"/>
      <c r="G71" s="21"/>
      <c r="H71" s="21"/>
      <c r="I71" s="22"/>
    </row>
  </sheetData>
  <phoneticPr fontId="17" type="noConversion"/>
  <conditionalFormatting sqref="F6:F30">
    <cfRule type="expression" dxfId="123" priority="10" stopIfTrue="1">
      <formula>AND($P6=1)</formula>
    </cfRule>
    <cfRule type="expression" dxfId="122" priority="11" stopIfTrue="1">
      <formula>AND($P6=2)</formula>
    </cfRule>
    <cfRule type="expression" dxfId="121" priority="12" stopIfTrue="1">
      <formula>AND($P6=3)</formula>
    </cfRule>
  </conditionalFormatting>
  <conditionalFormatting sqref="F6:F30">
    <cfRule type="expression" dxfId="120" priority="7" stopIfTrue="1">
      <formula>AND($L6=1)</formula>
    </cfRule>
    <cfRule type="expression" dxfId="119" priority="8" stopIfTrue="1">
      <formula>AND($L6=2)</formula>
    </cfRule>
    <cfRule type="expression" dxfId="118" priority="9" stopIfTrue="1">
      <formula>AND($L6=3)</formula>
    </cfRule>
  </conditionalFormatting>
  <conditionalFormatting sqref="F31:F71">
    <cfRule type="expression" dxfId="117" priority="4" stopIfTrue="1">
      <formula>AND($P31=1)</formula>
    </cfRule>
    <cfRule type="expression" dxfId="116" priority="5" stopIfTrue="1">
      <formula>AND($P31=2)</formula>
    </cfRule>
    <cfRule type="expression" dxfId="115" priority="6" stopIfTrue="1">
      <formula>AND($P31=3)</formula>
    </cfRule>
  </conditionalFormatting>
  <conditionalFormatting sqref="F31:F71">
    <cfRule type="expression" dxfId="114" priority="1" stopIfTrue="1">
      <formula>AND($L31=1)</formula>
    </cfRule>
    <cfRule type="expression" dxfId="113" priority="2" stopIfTrue="1">
      <formula>AND($L31=2)</formula>
    </cfRule>
    <cfRule type="expression" dxfId="112" priority="3" stopIfTrue="1">
      <formula>AND($L31=3)</formula>
    </cfRule>
  </conditionalFormatting>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F6:F71">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H529"/>
  <sheetViews>
    <sheetView workbookViewId="0">
      <pane ySplit="5" topLeftCell="A6" activePane="bottomLeft" state="frozen"/>
      <selection activeCell="C45" sqref="C45:D45"/>
      <selection pane="bottomLeft" activeCell="B7" sqref="B7"/>
    </sheetView>
  </sheetViews>
  <sheetFormatPr defaultRowHeight="12.75" outlineLevelCol="1" x14ac:dyDescent="0.2"/>
  <cols>
    <col min="1" max="1" width="2.5703125" customWidth="1"/>
    <col min="2" max="2" width="34.140625" customWidth="1"/>
    <col min="3" max="3" width="39.42578125" customWidth="1"/>
    <col min="4" max="4" width="30.5703125" customWidth="1" collapsed="1"/>
    <col min="5" max="6" width="31.85546875" hidden="1" customWidth="1" outlineLevel="1"/>
    <col min="7" max="7" width="31.85546875" style="427" hidden="1" customWidth="1" outlineLevel="1"/>
    <col min="8" max="8" width="33.140625" hidden="1" customWidth="1" outlineLevel="1"/>
  </cols>
  <sheetData>
    <row r="1" spans="1:8" s="419" customFormat="1" ht="23.25" x14ac:dyDescent="0.35">
      <c r="A1" s="534" t="s">
        <v>336</v>
      </c>
      <c r="B1" s="420" t="s">
        <v>273</v>
      </c>
      <c r="C1" s="422" t="s">
        <v>274</v>
      </c>
      <c r="D1" s="422"/>
      <c r="E1" s="422"/>
      <c r="F1" s="422"/>
      <c r="G1" s="422"/>
    </row>
    <row r="2" spans="1:8" x14ac:dyDescent="0.2">
      <c r="C2" s="115" t="s">
        <v>172</v>
      </c>
    </row>
    <row r="3" spans="1:8" ht="15" x14ac:dyDescent="0.25">
      <c r="B3" s="429" t="str">
        <f>CONCATENATE("Versio ",Pääsivu!D6)</f>
        <v>Versio 0.9</v>
      </c>
      <c r="C3" s="52">
        <f>Pääsivu!D7</f>
        <v>42443</v>
      </c>
      <c r="D3" s="335" t="s">
        <v>252</v>
      </c>
      <c r="E3" s="332" t="s">
        <v>251</v>
      </c>
      <c r="F3" s="333"/>
      <c r="G3" s="333"/>
      <c r="H3" s="334"/>
    </row>
    <row r="4" spans="1:8" ht="13.5" thickBot="1" x14ac:dyDescent="0.25"/>
    <row r="5" spans="1:8" ht="31.5" customHeight="1" thickBot="1" x14ac:dyDescent="0.25">
      <c r="B5" s="428" t="s">
        <v>372</v>
      </c>
      <c r="C5" s="428" t="s">
        <v>373</v>
      </c>
      <c r="D5" s="428" t="s">
        <v>375</v>
      </c>
      <c r="E5" s="415" t="s">
        <v>377</v>
      </c>
      <c r="F5" s="417" t="s">
        <v>378</v>
      </c>
      <c r="G5" s="417" t="s">
        <v>379</v>
      </c>
      <c r="H5" s="417" t="s">
        <v>21</v>
      </c>
    </row>
    <row r="6" spans="1:8" ht="6.4" customHeight="1" x14ac:dyDescent="0.2">
      <c r="B6" s="477"/>
      <c r="C6" s="436"/>
      <c r="D6" s="439"/>
      <c r="E6" s="55"/>
      <c r="F6" s="23"/>
      <c r="G6" s="436"/>
      <c r="H6" s="26"/>
    </row>
    <row r="7" spans="1:8" x14ac:dyDescent="0.2">
      <c r="B7" s="478" t="s">
        <v>371</v>
      </c>
      <c r="C7" s="460" t="s">
        <v>374</v>
      </c>
      <c r="D7" s="490" t="s">
        <v>376</v>
      </c>
      <c r="E7" s="474"/>
      <c r="F7" s="432"/>
      <c r="G7" s="432"/>
      <c r="H7" s="433"/>
    </row>
    <row r="8" spans="1:8" x14ac:dyDescent="0.2">
      <c r="B8" s="478"/>
      <c r="C8" s="437"/>
      <c r="D8" s="440"/>
      <c r="E8" s="474"/>
      <c r="F8" s="432"/>
      <c r="G8" s="432"/>
      <c r="H8" s="433"/>
    </row>
    <row r="9" spans="1:8" x14ac:dyDescent="0.2">
      <c r="B9" s="478"/>
      <c r="C9" s="437"/>
      <c r="D9" s="440"/>
      <c r="E9" s="474"/>
      <c r="F9" s="432"/>
      <c r="G9" s="432"/>
      <c r="H9" s="433"/>
    </row>
    <row r="10" spans="1:8" x14ac:dyDescent="0.2">
      <c r="B10" s="478"/>
      <c r="C10" s="437"/>
      <c r="D10" s="440"/>
      <c r="E10" s="474"/>
      <c r="F10" s="432"/>
      <c r="G10" s="432"/>
      <c r="H10" s="433"/>
    </row>
    <row r="11" spans="1:8" x14ac:dyDescent="0.2">
      <c r="B11" s="478"/>
      <c r="C11" s="437"/>
      <c r="D11" s="440"/>
      <c r="E11" s="474"/>
      <c r="F11" s="432"/>
      <c r="G11" s="432"/>
      <c r="H11" s="433"/>
    </row>
    <row r="12" spans="1:8" x14ac:dyDescent="0.2">
      <c r="B12" s="478"/>
      <c r="C12" s="437"/>
      <c r="D12" s="440"/>
      <c r="E12" s="474"/>
      <c r="F12" s="432"/>
      <c r="G12" s="432"/>
      <c r="H12" s="433"/>
    </row>
    <row r="13" spans="1:8" x14ac:dyDescent="0.2">
      <c r="B13" s="478"/>
      <c r="C13" s="437"/>
      <c r="D13" s="440"/>
      <c r="E13" s="474"/>
      <c r="F13" s="432"/>
      <c r="G13" s="432"/>
      <c r="H13" s="433"/>
    </row>
    <row r="14" spans="1:8" x14ac:dyDescent="0.2">
      <c r="B14" s="478"/>
      <c r="C14" s="437"/>
      <c r="D14" s="440"/>
      <c r="E14" s="474"/>
      <c r="F14" s="432"/>
      <c r="G14" s="432"/>
      <c r="H14" s="433"/>
    </row>
    <row r="15" spans="1:8" x14ac:dyDescent="0.2">
      <c r="B15" s="478"/>
      <c r="C15" s="437"/>
      <c r="D15" s="440"/>
      <c r="E15" s="474"/>
      <c r="F15" s="432"/>
      <c r="G15" s="432"/>
      <c r="H15" s="433"/>
    </row>
    <row r="16" spans="1:8" x14ac:dyDescent="0.2">
      <c r="B16" s="478"/>
      <c r="C16" s="437"/>
      <c r="D16" s="440"/>
      <c r="E16" s="474"/>
      <c r="F16" s="432"/>
      <c r="G16" s="432"/>
      <c r="H16" s="433"/>
    </row>
    <row r="17" spans="2:8" x14ac:dyDescent="0.2">
      <c r="B17" s="478"/>
      <c r="C17" s="437"/>
      <c r="D17" s="440"/>
      <c r="E17" s="474"/>
      <c r="F17" s="432"/>
      <c r="G17" s="432"/>
      <c r="H17" s="433"/>
    </row>
    <row r="18" spans="2:8" x14ac:dyDescent="0.2">
      <c r="B18" s="478"/>
      <c r="C18" s="437"/>
      <c r="D18" s="440"/>
      <c r="E18" s="474"/>
      <c r="F18" s="432"/>
      <c r="G18" s="432"/>
      <c r="H18" s="433"/>
    </row>
    <row r="19" spans="2:8" x14ac:dyDescent="0.2">
      <c r="B19" s="478"/>
      <c r="C19" s="437"/>
      <c r="D19" s="440"/>
      <c r="E19" s="474"/>
      <c r="F19" s="432"/>
      <c r="G19" s="432"/>
      <c r="H19" s="433"/>
    </row>
    <row r="20" spans="2:8" x14ac:dyDescent="0.2">
      <c r="B20" s="478"/>
      <c r="C20" s="437"/>
      <c r="D20" s="440"/>
      <c r="E20" s="474"/>
      <c r="F20" s="432"/>
      <c r="G20" s="432"/>
      <c r="H20" s="433"/>
    </row>
    <row r="21" spans="2:8" x14ac:dyDescent="0.2">
      <c r="B21" s="478"/>
      <c r="C21" s="437"/>
      <c r="D21" s="440"/>
      <c r="E21" s="474"/>
      <c r="F21" s="432"/>
      <c r="G21" s="432"/>
      <c r="H21" s="433"/>
    </row>
    <row r="22" spans="2:8" x14ac:dyDescent="0.2">
      <c r="B22" s="478"/>
      <c r="C22" s="437"/>
      <c r="D22" s="440"/>
      <c r="E22" s="474"/>
      <c r="F22" s="432"/>
      <c r="G22" s="432"/>
      <c r="H22" s="433"/>
    </row>
    <row r="23" spans="2:8" x14ac:dyDescent="0.2">
      <c r="B23" s="478"/>
      <c r="C23" s="437"/>
      <c r="D23" s="440"/>
      <c r="E23" s="474"/>
      <c r="F23" s="432"/>
      <c r="G23" s="432"/>
      <c r="H23" s="433"/>
    </row>
    <row r="24" spans="2:8" x14ac:dyDescent="0.2">
      <c r="B24" s="478"/>
      <c r="C24" s="437"/>
      <c r="D24" s="440"/>
      <c r="E24" s="474"/>
      <c r="F24" s="432"/>
      <c r="G24" s="432"/>
      <c r="H24" s="433"/>
    </row>
    <row r="25" spans="2:8" x14ac:dyDescent="0.2">
      <c r="B25" s="478"/>
      <c r="C25" s="437"/>
      <c r="D25" s="440"/>
      <c r="E25" s="474"/>
      <c r="F25" s="432"/>
      <c r="G25" s="432"/>
      <c r="H25" s="433"/>
    </row>
    <row r="26" spans="2:8" x14ac:dyDescent="0.2">
      <c r="B26" s="478"/>
      <c r="C26" s="437"/>
      <c r="D26" s="440"/>
      <c r="E26" s="474"/>
      <c r="F26" s="432"/>
      <c r="G26" s="432"/>
      <c r="H26" s="433"/>
    </row>
    <row r="27" spans="2:8" x14ac:dyDescent="0.2">
      <c r="B27" s="478"/>
      <c r="C27" s="437"/>
      <c r="D27" s="440"/>
      <c r="E27" s="474"/>
      <c r="F27" s="432"/>
      <c r="G27" s="432"/>
      <c r="H27" s="433"/>
    </row>
    <row r="28" spans="2:8" x14ac:dyDescent="0.2">
      <c r="B28" s="478"/>
      <c r="C28" s="437"/>
      <c r="D28" s="440"/>
      <c r="E28" s="474"/>
      <c r="F28" s="432"/>
      <c r="G28" s="432"/>
      <c r="H28" s="433"/>
    </row>
    <row r="29" spans="2:8" x14ac:dyDescent="0.2">
      <c r="B29" s="478"/>
      <c r="C29" s="437"/>
      <c r="D29" s="440"/>
      <c r="E29" s="474"/>
      <c r="F29" s="432"/>
      <c r="G29" s="432"/>
      <c r="H29" s="433"/>
    </row>
    <row r="30" spans="2:8" x14ac:dyDescent="0.2">
      <c r="B30" s="478"/>
      <c r="C30" s="437"/>
      <c r="D30" s="440"/>
      <c r="E30" s="474"/>
      <c r="F30" s="432"/>
      <c r="G30" s="432"/>
      <c r="H30" s="433"/>
    </row>
    <row r="31" spans="2:8" x14ac:dyDescent="0.2">
      <c r="B31" s="478"/>
      <c r="C31" s="437"/>
      <c r="D31" s="440"/>
      <c r="E31" s="474"/>
      <c r="F31" s="432"/>
      <c r="G31" s="432"/>
      <c r="H31" s="433"/>
    </row>
    <row r="32" spans="2:8" x14ac:dyDescent="0.2">
      <c r="B32" s="478"/>
      <c r="C32" s="437"/>
      <c r="D32" s="440"/>
      <c r="E32" s="474"/>
      <c r="F32" s="432"/>
      <c r="G32" s="432"/>
      <c r="H32" s="433"/>
    </row>
    <row r="33" spans="2:8" x14ac:dyDescent="0.2">
      <c r="B33" s="478"/>
      <c r="C33" s="437"/>
      <c r="D33" s="440"/>
      <c r="E33" s="474"/>
      <c r="F33" s="432"/>
      <c r="G33" s="432"/>
      <c r="H33" s="433"/>
    </row>
    <row r="34" spans="2:8" x14ac:dyDescent="0.2">
      <c r="B34" s="478"/>
      <c r="C34" s="437"/>
      <c r="D34" s="440"/>
      <c r="E34" s="474"/>
      <c r="F34" s="432"/>
      <c r="G34" s="432"/>
      <c r="H34" s="433"/>
    </row>
    <row r="35" spans="2:8" x14ac:dyDescent="0.2">
      <c r="B35" s="478"/>
      <c r="C35" s="437"/>
      <c r="D35" s="440"/>
      <c r="E35" s="474"/>
      <c r="F35" s="432"/>
      <c r="G35" s="432"/>
      <c r="H35" s="433"/>
    </row>
    <row r="36" spans="2:8" x14ac:dyDescent="0.2">
      <c r="B36" s="478"/>
      <c r="C36" s="437"/>
      <c r="D36" s="440"/>
      <c r="E36" s="474"/>
      <c r="F36" s="432"/>
      <c r="G36" s="432"/>
      <c r="H36" s="433"/>
    </row>
    <row r="37" spans="2:8" x14ac:dyDescent="0.2">
      <c r="B37" s="478"/>
      <c r="C37" s="437"/>
      <c r="D37" s="440"/>
      <c r="E37" s="474"/>
      <c r="F37" s="432"/>
      <c r="G37" s="432"/>
      <c r="H37" s="433"/>
    </row>
    <row r="38" spans="2:8" x14ac:dyDescent="0.2">
      <c r="B38" s="478"/>
      <c r="C38" s="437"/>
      <c r="D38" s="440"/>
      <c r="E38" s="474"/>
      <c r="F38" s="432"/>
      <c r="G38" s="432"/>
      <c r="H38" s="433"/>
    </row>
    <row r="39" spans="2:8" x14ac:dyDescent="0.2">
      <c r="B39" s="478"/>
      <c r="C39" s="437"/>
      <c r="D39" s="440"/>
      <c r="E39" s="474"/>
      <c r="F39" s="432"/>
      <c r="G39" s="432"/>
      <c r="H39" s="433"/>
    </row>
    <row r="40" spans="2:8" x14ac:dyDescent="0.2">
      <c r="B40" s="478"/>
      <c r="C40" s="437"/>
      <c r="D40" s="440"/>
      <c r="E40" s="474"/>
      <c r="F40" s="432"/>
      <c r="G40" s="432"/>
      <c r="H40" s="433"/>
    </row>
    <row r="41" spans="2:8" x14ac:dyDescent="0.2">
      <c r="B41" s="478"/>
      <c r="C41" s="437"/>
      <c r="D41" s="440"/>
      <c r="E41" s="474"/>
      <c r="F41" s="432"/>
      <c r="G41" s="432"/>
      <c r="H41" s="433"/>
    </row>
    <row r="42" spans="2:8" x14ac:dyDescent="0.2">
      <c r="B42" s="478"/>
      <c r="C42" s="437"/>
      <c r="D42" s="440"/>
      <c r="E42" s="474"/>
      <c r="F42" s="432"/>
      <c r="G42" s="432"/>
      <c r="H42" s="433"/>
    </row>
    <row r="43" spans="2:8" x14ac:dyDescent="0.2">
      <c r="B43" s="478"/>
      <c r="C43" s="437"/>
      <c r="D43" s="440"/>
      <c r="E43" s="474"/>
      <c r="F43" s="432"/>
      <c r="G43" s="432"/>
      <c r="H43" s="433"/>
    </row>
    <row r="44" spans="2:8" x14ac:dyDescent="0.2">
      <c r="B44" s="478"/>
      <c r="C44" s="437"/>
      <c r="D44" s="440"/>
      <c r="E44" s="474"/>
      <c r="F44" s="432"/>
      <c r="G44" s="432"/>
      <c r="H44" s="433"/>
    </row>
    <row r="45" spans="2:8" x14ac:dyDescent="0.2">
      <c r="B45" s="478"/>
      <c r="C45" s="437"/>
      <c r="D45" s="440"/>
      <c r="E45" s="474"/>
      <c r="F45" s="432"/>
      <c r="G45" s="432"/>
      <c r="H45" s="433"/>
    </row>
    <row r="46" spans="2:8" x14ac:dyDescent="0.2">
      <c r="B46" s="478"/>
      <c r="C46" s="437"/>
      <c r="D46" s="440"/>
      <c r="E46" s="474"/>
      <c r="F46" s="432"/>
      <c r="G46" s="432"/>
      <c r="H46" s="433"/>
    </row>
    <row r="47" spans="2:8" x14ac:dyDescent="0.2">
      <c r="B47" s="478"/>
      <c r="C47" s="437"/>
      <c r="D47" s="440"/>
      <c r="E47" s="474"/>
      <c r="F47" s="432"/>
      <c r="G47" s="432"/>
      <c r="H47" s="433"/>
    </row>
    <row r="48" spans="2:8" x14ac:dyDescent="0.2">
      <c r="B48" s="478"/>
      <c r="C48" s="437"/>
      <c r="D48" s="440"/>
      <c r="E48" s="474"/>
      <c r="F48" s="432"/>
      <c r="G48" s="432"/>
      <c r="H48" s="433"/>
    </row>
    <row r="49" spans="2:8" x14ac:dyDescent="0.2">
      <c r="B49" s="478"/>
      <c r="C49" s="437"/>
      <c r="D49" s="440"/>
      <c r="E49" s="474"/>
      <c r="F49" s="432"/>
      <c r="G49" s="432"/>
      <c r="H49" s="433"/>
    </row>
    <row r="50" spans="2:8" x14ac:dyDescent="0.2">
      <c r="B50" s="478"/>
      <c r="C50" s="437"/>
      <c r="D50" s="440"/>
      <c r="E50" s="474"/>
      <c r="F50" s="432"/>
      <c r="G50" s="432"/>
      <c r="H50" s="433"/>
    </row>
    <row r="51" spans="2:8" x14ac:dyDescent="0.2">
      <c r="B51" s="478"/>
      <c r="C51" s="437"/>
      <c r="D51" s="440"/>
      <c r="E51" s="474"/>
      <c r="F51" s="432"/>
      <c r="G51" s="432"/>
      <c r="H51" s="433"/>
    </row>
    <row r="52" spans="2:8" x14ac:dyDescent="0.2">
      <c r="B52" s="478"/>
      <c r="C52" s="437"/>
      <c r="D52" s="440"/>
      <c r="E52" s="474"/>
      <c r="F52" s="432"/>
      <c r="G52" s="432"/>
      <c r="H52" s="433"/>
    </row>
    <row r="53" spans="2:8" x14ac:dyDescent="0.2">
      <c r="B53" s="478"/>
      <c r="C53" s="437"/>
      <c r="D53" s="440"/>
      <c r="E53" s="474"/>
      <c r="F53" s="432"/>
      <c r="G53" s="432"/>
      <c r="H53" s="433"/>
    </row>
    <row r="54" spans="2:8" x14ac:dyDescent="0.2">
      <c r="B54" s="478"/>
      <c r="C54" s="437"/>
      <c r="D54" s="440"/>
      <c r="E54" s="474"/>
      <c r="F54" s="432"/>
      <c r="G54" s="432"/>
      <c r="H54" s="433"/>
    </row>
    <row r="55" spans="2:8" x14ac:dyDescent="0.2">
      <c r="B55" s="478"/>
      <c r="C55" s="437"/>
      <c r="D55" s="440"/>
      <c r="E55" s="474"/>
      <c r="F55" s="432"/>
      <c r="G55" s="432"/>
      <c r="H55" s="433"/>
    </row>
    <row r="56" spans="2:8" x14ac:dyDescent="0.2">
      <c r="B56" s="478"/>
      <c r="C56" s="437"/>
      <c r="D56" s="440"/>
      <c r="E56" s="474"/>
      <c r="F56" s="432"/>
      <c r="G56" s="432"/>
      <c r="H56" s="433"/>
    </row>
    <row r="57" spans="2:8" x14ac:dyDescent="0.2">
      <c r="B57" s="478"/>
      <c r="C57" s="437"/>
      <c r="D57" s="440"/>
      <c r="E57" s="474"/>
      <c r="F57" s="432"/>
      <c r="G57" s="432"/>
      <c r="H57" s="433"/>
    </row>
    <row r="58" spans="2:8" x14ac:dyDescent="0.2">
      <c r="B58" s="478"/>
      <c r="C58" s="437"/>
      <c r="D58" s="440"/>
      <c r="E58" s="474"/>
      <c r="F58" s="432"/>
      <c r="G58" s="432"/>
      <c r="H58" s="433"/>
    </row>
    <row r="59" spans="2:8" x14ac:dyDescent="0.2">
      <c r="B59" s="478"/>
      <c r="C59" s="437"/>
      <c r="D59" s="440"/>
      <c r="E59" s="474"/>
      <c r="F59" s="432"/>
      <c r="G59" s="432"/>
      <c r="H59" s="433"/>
    </row>
    <row r="60" spans="2:8" x14ac:dyDescent="0.2">
      <c r="B60" s="478"/>
      <c r="C60" s="437"/>
      <c r="D60" s="440"/>
      <c r="E60" s="474"/>
      <c r="F60" s="432"/>
      <c r="G60" s="432"/>
      <c r="H60" s="433"/>
    </row>
    <row r="61" spans="2:8" x14ac:dyDescent="0.2">
      <c r="B61" s="478"/>
      <c r="C61" s="437"/>
      <c r="D61" s="440"/>
      <c r="E61" s="474"/>
      <c r="F61" s="432"/>
      <c r="G61" s="432"/>
      <c r="H61" s="433"/>
    </row>
    <row r="62" spans="2:8" x14ac:dyDescent="0.2">
      <c r="B62" s="478"/>
      <c r="C62" s="437"/>
      <c r="D62" s="440"/>
      <c r="E62" s="474"/>
      <c r="F62" s="432"/>
      <c r="G62" s="432"/>
      <c r="H62" s="433"/>
    </row>
    <row r="63" spans="2:8" x14ac:dyDescent="0.2">
      <c r="B63" s="478"/>
      <c r="C63" s="437"/>
      <c r="D63" s="440"/>
      <c r="E63" s="474"/>
      <c r="F63" s="432"/>
      <c r="G63" s="432"/>
      <c r="H63" s="433"/>
    </row>
    <row r="64" spans="2:8" x14ac:dyDescent="0.2">
      <c r="B64" s="478"/>
      <c r="C64" s="437"/>
      <c r="D64" s="440"/>
      <c r="E64" s="474"/>
      <c r="F64" s="432"/>
      <c r="G64" s="432"/>
      <c r="H64" s="433"/>
    </row>
    <row r="65" spans="2:8" x14ac:dyDescent="0.2">
      <c r="B65" s="478"/>
      <c r="C65" s="437"/>
      <c r="D65" s="440"/>
      <c r="E65" s="474"/>
      <c r="F65" s="432"/>
      <c r="G65" s="432"/>
      <c r="H65" s="433"/>
    </row>
    <row r="66" spans="2:8" x14ac:dyDescent="0.2">
      <c r="B66" s="478"/>
      <c r="C66" s="437"/>
      <c r="D66" s="440"/>
      <c r="E66" s="474"/>
      <c r="F66" s="432"/>
      <c r="G66" s="432"/>
      <c r="H66" s="433"/>
    </row>
    <row r="67" spans="2:8" x14ac:dyDescent="0.2">
      <c r="B67" s="478"/>
      <c r="C67" s="437"/>
      <c r="D67" s="440"/>
      <c r="E67" s="474"/>
      <c r="F67" s="432"/>
      <c r="G67" s="432"/>
      <c r="H67" s="433"/>
    </row>
    <row r="68" spans="2:8" x14ac:dyDescent="0.2">
      <c r="B68" s="478"/>
      <c r="C68" s="437"/>
      <c r="D68" s="440"/>
      <c r="E68" s="474"/>
      <c r="F68" s="432"/>
      <c r="G68" s="432"/>
      <c r="H68" s="433"/>
    </row>
    <row r="69" spans="2:8" x14ac:dyDescent="0.2">
      <c r="B69" s="478"/>
      <c r="C69" s="437"/>
      <c r="D69" s="440"/>
      <c r="E69" s="474"/>
      <c r="F69" s="432"/>
      <c r="G69" s="432"/>
      <c r="H69" s="433"/>
    </row>
    <row r="70" spans="2:8" x14ac:dyDescent="0.2">
      <c r="B70" s="478"/>
      <c r="C70" s="437"/>
      <c r="D70" s="440"/>
      <c r="E70" s="474"/>
      <c r="F70" s="432"/>
      <c r="G70" s="432"/>
      <c r="H70" s="433"/>
    </row>
    <row r="71" spans="2:8" x14ac:dyDescent="0.2">
      <c r="B71" s="478"/>
      <c r="C71" s="437"/>
      <c r="D71" s="440"/>
      <c r="E71" s="474"/>
      <c r="F71" s="432"/>
      <c r="G71" s="432"/>
      <c r="H71" s="433"/>
    </row>
    <row r="72" spans="2:8" x14ac:dyDescent="0.2">
      <c r="B72" s="478"/>
      <c r="C72" s="437"/>
      <c r="D72" s="440"/>
      <c r="E72" s="474"/>
      <c r="F72" s="432"/>
      <c r="G72" s="432"/>
      <c r="H72" s="433"/>
    </row>
    <row r="73" spans="2:8" x14ac:dyDescent="0.2">
      <c r="B73" s="478"/>
      <c r="C73" s="437"/>
      <c r="D73" s="440"/>
      <c r="E73" s="474"/>
      <c r="F73" s="432"/>
      <c r="G73" s="432"/>
      <c r="H73" s="433"/>
    </row>
    <row r="74" spans="2:8" x14ac:dyDescent="0.2">
      <c r="B74" s="478"/>
      <c r="C74" s="437"/>
      <c r="D74" s="440"/>
      <c r="E74" s="474"/>
      <c r="F74" s="432"/>
      <c r="G74" s="432"/>
      <c r="H74" s="433"/>
    </row>
    <row r="75" spans="2:8" x14ac:dyDescent="0.2">
      <c r="B75" s="478"/>
      <c r="C75" s="437"/>
      <c r="D75" s="440"/>
      <c r="E75" s="474"/>
      <c r="F75" s="432"/>
      <c r="G75" s="432"/>
      <c r="H75" s="433"/>
    </row>
    <row r="76" spans="2:8" x14ac:dyDescent="0.2">
      <c r="B76" s="478"/>
      <c r="C76" s="437"/>
      <c r="D76" s="440"/>
      <c r="E76" s="474"/>
      <c r="F76" s="432"/>
      <c r="G76" s="432"/>
      <c r="H76" s="433"/>
    </row>
    <row r="77" spans="2:8" x14ac:dyDescent="0.2">
      <c r="B77" s="478"/>
      <c r="C77" s="437"/>
      <c r="D77" s="440"/>
      <c r="E77" s="474"/>
      <c r="F77" s="432"/>
      <c r="G77" s="432"/>
      <c r="H77" s="433"/>
    </row>
    <row r="78" spans="2:8" x14ac:dyDescent="0.2">
      <c r="B78" s="478"/>
      <c r="C78" s="437"/>
      <c r="D78" s="440"/>
      <c r="E78" s="474"/>
      <c r="F78" s="432"/>
      <c r="G78" s="432"/>
      <c r="H78" s="433"/>
    </row>
    <row r="79" spans="2:8" x14ac:dyDescent="0.2">
      <c r="B79" s="478"/>
      <c r="C79" s="437"/>
      <c r="D79" s="440"/>
      <c r="E79" s="474"/>
      <c r="F79" s="432"/>
      <c r="G79" s="432"/>
      <c r="H79" s="433"/>
    </row>
    <row r="80" spans="2:8" x14ac:dyDescent="0.2">
      <c r="B80" s="478"/>
      <c r="C80" s="437"/>
      <c r="D80" s="440"/>
      <c r="E80" s="474"/>
      <c r="F80" s="432"/>
      <c r="G80" s="432"/>
      <c r="H80" s="433"/>
    </row>
    <row r="81" spans="2:8" x14ac:dyDescent="0.2">
      <c r="B81" s="478"/>
      <c r="C81" s="437"/>
      <c r="D81" s="440"/>
      <c r="E81" s="474"/>
      <c r="F81" s="432"/>
      <c r="G81" s="432"/>
      <c r="H81" s="433"/>
    </row>
    <row r="82" spans="2:8" x14ac:dyDescent="0.2">
      <c r="B82" s="478"/>
      <c r="C82" s="437"/>
      <c r="D82" s="440"/>
      <c r="E82" s="474"/>
      <c r="F82" s="432"/>
      <c r="G82" s="432"/>
      <c r="H82" s="433"/>
    </row>
    <row r="83" spans="2:8" x14ac:dyDescent="0.2">
      <c r="B83" s="478"/>
      <c r="C83" s="437"/>
      <c r="D83" s="440"/>
      <c r="E83" s="474"/>
      <c r="F83" s="432"/>
      <c r="G83" s="432"/>
      <c r="H83" s="433"/>
    </row>
    <row r="84" spans="2:8" x14ac:dyDescent="0.2">
      <c r="B84" s="478"/>
      <c r="C84" s="437"/>
      <c r="D84" s="440"/>
      <c r="E84" s="474"/>
      <c r="F84" s="432"/>
      <c r="G84" s="432"/>
      <c r="H84" s="433"/>
    </row>
    <row r="85" spans="2:8" x14ac:dyDescent="0.2">
      <c r="B85" s="478"/>
      <c r="C85" s="437"/>
      <c r="D85" s="440"/>
      <c r="E85" s="474"/>
      <c r="F85" s="432"/>
      <c r="G85" s="432"/>
      <c r="H85" s="433"/>
    </row>
    <row r="86" spans="2:8" x14ac:dyDescent="0.2">
      <c r="B86" s="478"/>
      <c r="C86" s="437"/>
      <c r="D86" s="440"/>
      <c r="E86" s="474"/>
      <c r="F86" s="432"/>
      <c r="G86" s="432"/>
      <c r="H86" s="433"/>
    </row>
    <row r="87" spans="2:8" x14ac:dyDescent="0.2">
      <c r="B87" s="478"/>
      <c r="C87" s="437"/>
      <c r="D87" s="440"/>
      <c r="E87" s="474"/>
      <c r="F87" s="432"/>
      <c r="G87" s="432"/>
      <c r="H87" s="433"/>
    </row>
    <row r="88" spans="2:8" x14ac:dyDescent="0.2">
      <c r="B88" s="478"/>
      <c r="C88" s="437"/>
      <c r="D88" s="440"/>
      <c r="E88" s="474"/>
      <c r="F88" s="432"/>
      <c r="G88" s="432"/>
      <c r="H88" s="433"/>
    </row>
    <row r="89" spans="2:8" x14ac:dyDescent="0.2">
      <c r="B89" s="478"/>
      <c r="C89" s="437"/>
      <c r="D89" s="440"/>
      <c r="E89" s="474"/>
      <c r="F89" s="432"/>
      <c r="G89" s="432"/>
      <c r="H89" s="433"/>
    </row>
    <row r="90" spans="2:8" x14ac:dyDescent="0.2">
      <c r="B90" s="478"/>
      <c r="C90" s="437"/>
      <c r="D90" s="440"/>
      <c r="E90" s="474"/>
      <c r="F90" s="432"/>
      <c r="G90" s="432"/>
      <c r="H90" s="433"/>
    </row>
    <row r="91" spans="2:8" x14ac:dyDescent="0.2">
      <c r="B91" s="478"/>
      <c r="C91" s="437"/>
      <c r="D91" s="440"/>
      <c r="E91" s="474"/>
      <c r="F91" s="432"/>
      <c r="G91" s="432"/>
      <c r="H91" s="433"/>
    </row>
    <row r="92" spans="2:8" x14ac:dyDescent="0.2">
      <c r="B92" s="478"/>
      <c r="C92" s="437"/>
      <c r="D92" s="440"/>
      <c r="E92" s="474"/>
      <c r="F92" s="432"/>
      <c r="G92" s="432"/>
      <c r="H92" s="433"/>
    </row>
    <row r="93" spans="2:8" x14ac:dyDescent="0.2">
      <c r="B93" s="478"/>
      <c r="C93" s="437"/>
      <c r="D93" s="440"/>
      <c r="E93" s="474"/>
      <c r="F93" s="432"/>
      <c r="G93" s="432"/>
      <c r="H93" s="433"/>
    </row>
    <row r="94" spans="2:8" x14ac:dyDescent="0.2">
      <c r="B94" s="478"/>
      <c r="C94" s="437"/>
      <c r="D94" s="440"/>
      <c r="E94" s="474"/>
      <c r="F94" s="432"/>
      <c r="G94" s="432"/>
      <c r="H94" s="433"/>
    </row>
    <row r="95" spans="2:8" x14ac:dyDescent="0.2">
      <c r="B95" s="478"/>
      <c r="C95" s="437"/>
      <c r="D95" s="440"/>
      <c r="E95" s="474"/>
      <c r="F95" s="432"/>
      <c r="G95" s="432"/>
      <c r="H95" s="433"/>
    </row>
    <row r="96" spans="2:8" x14ac:dyDescent="0.2">
      <c r="B96" s="478"/>
      <c r="C96" s="437"/>
      <c r="D96" s="440"/>
      <c r="E96" s="474"/>
      <c r="F96" s="432"/>
      <c r="G96" s="432"/>
      <c r="H96" s="433"/>
    </row>
    <row r="97" spans="2:8" x14ac:dyDescent="0.2">
      <c r="B97" s="478"/>
      <c r="C97" s="437"/>
      <c r="D97" s="440"/>
      <c r="E97" s="474"/>
      <c r="F97" s="432"/>
      <c r="G97" s="432"/>
      <c r="H97" s="433"/>
    </row>
    <row r="98" spans="2:8" x14ac:dyDescent="0.2">
      <c r="B98" s="478"/>
      <c r="C98" s="437"/>
      <c r="D98" s="440"/>
      <c r="E98" s="474"/>
      <c r="F98" s="432"/>
      <c r="G98" s="432"/>
      <c r="H98" s="433"/>
    </row>
    <row r="99" spans="2:8" x14ac:dyDescent="0.2">
      <c r="B99" s="478"/>
      <c r="C99" s="437"/>
      <c r="D99" s="440"/>
      <c r="E99" s="474"/>
      <c r="F99" s="432"/>
      <c r="G99" s="432"/>
      <c r="H99" s="433"/>
    </row>
    <row r="100" spans="2:8" ht="13.5" thickBot="1" x14ac:dyDescent="0.25">
      <c r="B100" s="479"/>
      <c r="C100" s="438"/>
      <c r="D100" s="441"/>
      <c r="E100" s="391"/>
      <c r="F100" s="434"/>
      <c r="G100" s="434"/>
      <c r="H100" s="435"/>
    </row>
    <row r="101" spans="2:8" x14ac:dyDescent="0.2">
      <c r="B101" s="57"/>
      <c r="C101" s="57"/>
      <c r="D101" s="57"/>
      <c r="E101" s="57"/>
      <c r="F101" s="57"/>
      <c r="G101" s="444"/>
      <c r="H101" s="57"/>
    </row>
    <row r="102" spans="2:8" x14ac:dyDescent="0.2">
      <c r="B102" s="57"/>
      <c r="C102" s="57"/>
      <c r="D102" s="57"/>
      <c r="E102" s="57"/>
      <c r="F102" s="57"/>
      <c r="G102" s="444"/>
      <c r="H102" s="57"/>
    </row>
    <row r="103" spans="2:8" x14ac:dyDescent="0.2">
      <c r="B103" s="57"/>
      <c r="C103" s="57"/>
      <c r="D103" s="57"/>
      <c r="E103" s="57"/>
      <c r="F103" s="57"/>
      <c r="G103" s="444"/>
      <c r="H103" s="57"/>
    </row>
    <row r="104" spans="2:8" x14ac:dyDescent="0.2">
      <c r="B104" s="57"/>
      <c r="C104" s="57"/>
      <c r="D104" s="57"/>
      <c r="E104" s="57"/>
      <c r="F104" s="57"/>
      <c r="G104" s="444"/>
      <c r="H104" s="57"/>
    </row>
    <row r="105" spans="2:8" x14ac:dyDescent="0.2">
      <c r="B105" s="57"/>
      <c r="C105" s="57"/>
      <c r="D105" s="57"/>
      <c r="E105" s="57"/>
      <c r="F105" s="57"/>
      <c r="G105" s="444"/>
      <c r="H105" s="57"/>
    </row>
    <row r="106" spans="2:8" x14ac:dyDescent="0.2">
      <c r="B106" s="57"/>
      <c r="C106" s="57"/>
      <c r="D106" s="57"/>
      <c r="E106" s="57"/>
      <c r="F106" s="57"/>
      <c r="G106" s="444"/>
      <c r="H106" s="57"/>
    </row>
    <row r="107" spans="2:8" x14ac:dyDescent="0.2">
      <c r="B107" s="57"/>
      <c r="C107" s="57"/>
      <c r="D107" s="57"/>
      <c r="E107" s="57"/>
      <c r="F107" s="57"/>
      <c r="G107" s="444"/>
      <c r="H107" s="57"/>
    </row>
    <row r="108" spans="2:8" x14ac:dyDescent="0.2">
      <c r="B108" s="57"/>
      <c r="C108" s="57"/>
      <c r="D108" s="57"/>
      <c r="E108" s="57"/>
      <c r="F108" s="57"/>
      <c r="G108" s="444"/>
      <c r="H108" s="57"/>
    </row>
    <row r="109" spans="2:8" x14ac:dyDescent="0.2">
      <c r="B109" s="57"/>
      <c r="C109" s="57"/>
      <c r="D109" s="57"/>
      <c r="E109" s="57"/>
      <c r="F109" s="57"/>
      <c r="G109" s="444"/>
      <c r="H109" s="57"/>
    </row>
    <row r="110" spans="2:8" x14ac:dyDescent="0.2">
      <c r="B110" s="57"/>
      <c r="C110" s="57"/>
      <c r="D110" s="57"/>
      <c r="E110" s="57"/>
      <c r="F110" s="57"/>
      <c r="G110" s="444"/>
      <c r="H110" s="57"/>
    </row>
    <row r="111" spans="2:8" x14ac:dyDescent="0.2">
      <c r="B111" s="57"/>
      <c r="C111" s="57"/>
      <c r="D111" s="57"/>
      <c r="E111" s="57"/>
      <c r="F111" s="57"/>
      <c r="G111" s="444"/>
      <c r="H111" s="57"/>
    </row>
    <row r="112" spans="2:8" x14ac:dyDescent="0.2">
      <c r="B112" s="57"/>
      <c r="C112" s="57"/>
      <c r="D112" s="57"/>
      <c r="E112" s="57"/>
      <c r="F112" s="57"/>
      <c r="G112" s="444"/>
      <c r="H112" s="57"/>
    </row>
    <row r="113" spans="2:8" x14ac:dyDescent="0.2">
      <c r="B113" s="57"/>
      <c r="C113" s="57"/>
      <c r="D113" s="57"/>
      <c r="E113" s="57"/>
      <c r="F113" s="57"/>
      <c r="G113" s="444"/>
      <c r="H113" s="57"/>
    </row>
    <row r="114" spans="2:8" x14ac:dyDescent="0.2">
      <c r="B114" s="57"/>
      <c r="C114" s="57"/>
      <c r="D114" s="57"/>
      <c r="E114" s="57"/>
      <c r="F114" s="57"/>
      <c r="G114" s="444"/>
      <c r="H114" s="57"/>
    </row>
    <row r="115" spans="2:8" x14ac:dyDescent="0.2">
      <c r="B115" s="57"/>
      <c r="C115" s="57"/>
      <c r="D115" s="57"/>
      <c r="E115" s="57"/>
      <c r="F115" s="57"/>
      <c r="G115" s="444"/>
      <c r="H115" s="57"/>
    </row>
    <row r="116" spans="2:8" x14ac:dyDescent="0.2">
      <c r="B116" s="57"/>
      <c r="C116" s="57"/>
      <c r="D116" s="57"/>
      <c r="E116" s="57"/>
      <c r="F116" s="57"/>
      <c r="G116" s="444"/>
      <c r="H116" s="57"/>
    </row>
    <row r="117" spans="2:8" x14ac:dyDescent="0.2">
      <c r="B117" s="57"/>
      <c r="C117" s="57"/>
      <c r="D117" s="57"/>
      <c r="E117" s="57"/>
      <c r="F117" s="57"/>
      <c r="G117" s="444"/>
      <c r="H117" s="57"/>
    </row>
    <row r="118" spans="2:8" x14ac:dyDescent="0.2">
      <c r="B118" s="57"/>
      <c r="C118" s="57"/>
      <c r="D118" s="57"/>
      <c r="E118" s="57"/>
      <c r="F118" s="57"/>
      <c r="G118" s="444"/>
      <c r="H118" s="57"/>
    </row>
    <row r="119" spans="2:8" x14ac:dyDescent="0.2">
      <c r="B119" s="57"/>
      <c r="C119" s="57"/>
      <c r="D119" s="57"/>
      <c r="E119" s="57"/>
      <c r="F119" s="57"/>
      <c r="G119" s="444"/>
      <c r="H119" s="57"/>
    </row>
    <row r="120" spans="2:8" x14ac:dyDescent="0.2">
      <c r="B120" s="57"/>
      <c r="C120" s="57"/>
      <c r="D120" s="57"/>
      <c r="E120" s="57"/>
      <c r="F120" s="57"/>
      <c r="G120" s="444"/>
      <c r="H120" s="57"/>
    </row>
    <row r="121" spans="2:8" x14ac:dyDescent="0.2">
      <c r="B121" s="57"/>
      <c r="C121" s="57"/>
      <c r="D121" s="57"/>
      <c r="E121" s="57"/>
      <c r="F121" s="57"/>
      <c r="G121" s="444"/>
      <c r="H121" s="57"/>
    </row>
    <row r="122" spans="2:8" x14ac:dyDescent="0.2">
      <c r="B122" s="57"/>
      <c r="C122" s="57"/>
      <c r="D122" s="57"/>
      <c r="E122" s="57"/>
      <c r="F122" s="57"/>
      <c r="G122" s="444"/>
      <c r="H122" s="57"/>
    </row>
    <row r="123" spans="2:8" x14ac:dyDescent="0.2">
      <c r="B123" s="57"/>
      <c r="C123" s="57"/>
      <c r="D123" s="57"/>
      <c r="E123" s="57"/>
      <c r="F123" s="57"/>
      <c r="G123" s="444"/>
      <c r="H123" s="57"/>
    </row>
    <row r="124" spans="2:8" x14ac:dyDescent="0.2">
      <c r="B124" s="57"/>
      <c r="C124" s="57"/>
      <c r="D124" s="57"/>
      <c r="E124" s="57"/>
      <c r="F124" s="57"/>
      <c r="G124" s="444"/>
      <c r="H124" s="57"/>
    </row>
    <row r="125" spans="2:8" x14ac:dyDescent="0.2">
      <c r="B125" s="57"/>
      <c r="C125" s="57"/>
      <c r="D125" s="57"/>
      <c r="E125" s="57"/>
      <c r="F125" s="57"/>
      <c r="G125" s="444"/>
      <c r="H125" s="57"/>
    </row>
    <row r="126" spans="2:8" x14ac:dyDescent="0.2">
      <c r="B126" s="57"/>
      <c r="C126" s="57"/>
      <c r="D126" s="57"/>
      <c r="E126" s="57"/>
      <c r="F126" s="57"/>
      <c r="G126" s="444"/>
      <c r="H126" s="57"/>
    </row>
    <row r="127" spans="2:8" x14ac:dyDescent="0.2">
      <c r="B127" s="57"/>
      <c r="C127" s="57"/>
      <c r="D127" s="57"/>
      <c r="E127" s="57"/>
      <c r="F127" s="57"/>
      <c r="G127" s="444"/>
      <c r="H127" s="57"/>
    </row>
    <row r="128" spans="2:8" x14ac:dyDescent="0.2">
      <c r="B128" s="57"/>
      <c r="C128" s="57"/>
      <c r="D128" s="57"/>
      <c r="E128" s="57"/>
      <c r="F128" s="57"/>
      <c r="G128" s="444"/>
      <c r="H128" s="57"/>
    </row>
    <row r="129" spans="2:8" x14ac:dyDescent="0.2">
      <c r="B129" s="57"/>
      <c r="C129" s="57"/>
      <c r="D129" s="57"/>
      <c r="E129" s="57"/>
      <c r="F129" s="57"/>
      <c r="G129" s="444"/>
      <c r="H129" s="57"/>
    </row>
    <row r="130" spans="2:8" x14ac:dyDescent="0.2">
      <c r="B130" s="57"/>
      <c r="C130" s="57"/>
      <c r="D130" s="57"/>
      <c r="E130" s="57"/>
      <c r="F130" s="57"/>
      <c r="G130" s="444"/>
      <c r="H130" s="57"/>
    </row>
    <row r="131" spans="2:8" x14ac:dyDescent="0.2">
      <c r="B131" s="57"/>
      <c r="C131" s="57"/>
      <c r="D131" s="57"/>
      <c r="E131" s="57"/>
      <c r="F131" s="57"/>
      <c r="G131" s="444"/>
      <c r="H131" s="57"/>
    </row>
    <row r="132" spans="2:8" x14ac:dyDescent="0.2">
      <c r="B132" s="57"/>
      <c r="C132" s="57"/>
      <c r="D132" s="57"/>
      <c r="E132" s="57"/>
      <c r="F132" s="57"/>
      <c r="G132" s="444"/>
      <c r="H132" s="57"/>
    </row>
    <row r="133" spans="2:8" x14ac:dyDescent="0.2">
      <c r="B133" s="57"/>
      <c r="C133" s="57"/>
      <c r="D133" s="57"/>
      <c r="E133" s="57"/>
      <c r="F133" s="57"/>
      <c r="G133" s="444"/>
      <c r="H133" s="57"/>
    </row>
    <row r="134" spans="2:8" x14ac:dyDescent="0.2">
      <c r="B134" s="57"/>
      <c r="C134" s="57"/>
      <c r="D134" s="57"/>
      <c r="E134" s="57"/>
      <c r="F134" s="57"/>
      <c r="G134" s="444"/>
      <c r="H134" s="57"/>
    </row>
    <row r="135" spans="2:8" x14ac:dyDescent="0.2">
      <c r="B135" s="57"/>
      <c r="C135" s="57"/>
      <c r="D135" s="57"/>
      <c r="E135" s="57"/>
      <c r="F135" s="57"/>
      <c r="G135" s="444"/>
      <c r="H135" s="57"/>
    </row>
    <row r="136" spans="2:8" x14ac:dyDescent="0.2">
      <c r="B136" s="57"/>
      <c r="C136" s="57"/>
      <c r="D136" s="57"/>
      <c r="E136" s="57"/>
      <c r="F136" s="57"/>
      <c r="G136" s="444"/>
      <c r="H136" s="57"/>
    </row>
    <row r="137" spans="2:8" x14ac:dyDescent="0.2">
      <c r="B137" s="57"/>
      <c r="C137" s="57"/>
      <c r="D137" s="57"/>
      <c r="E137" s="57"/>
      <c r="F137" s="57"/>
      <c r="G137" s="444"/>
      <c r="H137" s="57"/>
    </row>
    <row r="138" spans="2:8" x14ac:dyDescent="0.2">
      <c r="B138" s="57"/>
      <c r="C138" s="57"/>
      <c r="D138" s="57"/>
      <c r="E138" s="57"/>
      <c r="F138" s="57"/>
      <c r="G138" s="444"/>
      <c r="H138" s="57"/>
    </row>
    <row r="139" spans="2:8" x14ac:dyDescent="0.2">
      <c r="B139" s="57"/>
      <c r="C139" s="57"/>
      <c r="D139" s="57"/>
      <c r="E139" s="57"/>
      <c r="F139" s="57"/>
      <c r="G139" s="444"/>
      <c r="H139" s="57"/>
    </row>
    <row r="140" spans="2:8" x14ac:dyDescent="0.2">
      <c r="B140" s="57"/>
      <c r="C140" s="57"/>
      <c r="D140" s="57"/>
      <c r="E140" s="57"/>
      <c r="F140" s="57"/>
      <c r="G140" s="444"/>
      <c r="H140" s="57"/>
    </row>
    <row r="141" spans="2:8" x14ac:dyDescent="0.2">
      <c r="B141" s="57"/>
      <c r="C141" s="57"/>
      <c r="D141" s="57"/>
      <c r="E141" s="57"/>
      <c r="F141" s="57"/>
      <c r="G141" s="444"/>
      <c r="H141" s="57"/>
    </row>
    <row r="142" spans="2:8" x14ac:dyDescent="0.2">
      <c r="B142" s="57"/>
      <c r="C142" s="57"/>
      <c r="D142" s="57"/>
      <c r="E142" s="57"/>
      <c r="F142" s="57"/>
      <c r="G142" s="444"/>
      <c r="H142" s="57"/>
    </row>
    <row r="143" spans="2:8" x14ac:dyDescent="0.2">
      <c r="B143" s="57"/>
      <c r="C143" s="57"/>
      <c r="D143" s="57"/>
      <c r="E143" s="57"/>
      <c r="F143" s="57"/>
      <c r="G143" s="444"/>
      <c r="H143" s="57"/>
    </row>
    <row r="144" spans="2:8" x14ac:dyDescent="0.2">
      <c r="B144" s="57"/>
      <c r="C144" s="57"/>
      <c r="D144" s="57"/>
      <c r="E144" s="57"/>
      <c r="F144" s="57"/>
      <c r="G144" s="444"/>
      <c r="H144" s="57"/>
    </row>
    <row r="145" spans="2:8" x14ac:dyDescent="0.2">
      <c r="B145" s="57"/>
      <c r="C145" s="57"/>
      <c r="D145" s="57"/>
      <c r="E145" s="57"/>
      <c r="F145" s="57"/>
      <c r="G145" s="444"/>
      <c r="H145" s="57"/>
    </row>
    <row r="146" spans="2:8" x14ac:dyDescent="0.2">
      <c r="B146" s="57"/>
      <c r="C146" s="57"/>
      <c r="D146" s="57"/>
      <c r="E146" s="57"/>
      <c r="F146" s="57"/>
      <c r="G146" s="444"/>
      <c r="H146" s="57"/>
    </row>
    <row r="147" spans="2:8" x14ac:dyDescent="0.2">
      <c r="B147" s="57"/>
      <c r="C147" s="57"/>
      <c r="D147" s="57"/>
      <c r="E147" s="57"/>
      <c r="F147" s="57"/>
      <c r="G147" s="444"/>
      <c r="H147" s="57"/>
    </row>
    <row r="148" spans="2:8" x14ac:dyDescent="0.2">
      <c r="B148" s="57"/>
      <c r="C148" s="57"/>
      <c r="D148" s="57"/>
      <c r="E148" s="57"/>
      <c r="F148" s="57"/>
      <c r="G148" s="444"/>
      <c r="H148" s="57"/>
    </row>
    <row r="149" spans="2:8" x14ac:dyDescent="0.2">
      <c r="B149" s="57"/>
      <c r="C149" s="57"/>
      <c r="D149" s="57"/>
      <c r="E149" s="57"/>
      <c r="F149" s="57"/>
      <c r="G149" s="444"/>
      <c r="H149" s="57"/>
    </row>
    <row r="150" spans="2:8" x14ac:dyDescent="0.2">
      <c r="B150" s="57"/>
      <c r="C150" s="57"/>
      <c r="D150" s="57"/>
      <c r="E150" s="57"/>
      <c r="F150" s="57"/>
      <c r="G150" s="444"/>
      <c r="H150" s="57"/>
    </row>
    <row r="151" spans="2:8" x14ac:dyDescent="0.2">
      <c r="B151" s="57"/>
      <c r="C151" s="57"/>
      <c r="D151" s="57"/>
      <c r="E151" s="57"/>
      <c r="F151" s="57"/>
      <c r="G151" s="444"/>
      <c r="H151" s="57"/>
    </row>
    <row r="152" spans="2:8" x14ac:dyDescent="0.2">
      <c r="B152" s="57"/>
      <c r="C152" s="57"/>
      <c r="D152" s="57"/>
      <c r="E152" s="57"/>
      <c r="F152" s="57"/>
      <c r="G152" s="444"/>
      <c r="H152" s="57"/>
    </row>
    <row r="153" spans="2:8" x14ac:dyDescent="0.2">
      <c r="B153" s="57"/>
      <c r="C153" s="57"/>
      <c r="D153" s="57"/>
      <c r="E153" s="57"/>
      <c r="F153" s="57"/>
      <c r="G153" s="444"/>
      <c r="H153" s="57"/>
    </row>
    <row r="154" spans="2:8" x14ac:dyDescent="0.2">
      <c r="B154" s="57"/>
      <c r="C154" s="57"/>
      <c r="D154" s="57"/>
      <c r="E154" s="57"/>
      <c r="F154" s="57"/>
      <c r="G154" s="444"/>
      <c r="H154" s="57"/>
    </row>
    <row r="155" spans="2:8" x14ac:dyDescent="0.2">
      <c r="B155" s="57"/>
      <c r="C155" s="57"/>
      <c r="D155" s="57"/>
      <c r="E155" s="57"/>
      <c r="F155" s="57"/>
      <c r="G155" s="444"/>
      <c r="H155" s="57"/>
    </row>
    <row r="156" spans="2:8" x14ac:dyDescent="0.2">
      <c r="B156" s="57"/>
      <c r="C156" s="57"/>
      <c r="D156" s="57"/>
      <c r="E156" s="57"/>
      <c r="F156" s="57"/>
      <c r="G156" s="444"/>
      <c r="H156" s="57"/>
    </row>
    <row r="157" spans="2:8" x14ac:dyDescent="0.2">
      <c r="B157" s="57"/>
      <c r="C157" s="57"/>
      <c r="D157" s="57"/>
      <c r="E157" s="57"/>
      <c r="F157" s="57"/>
      <c r="G157" s="444"/>
      <c r="H157" s="57"/>
    </row>
    <row r="158" spans="2:8" x14ac:dyDescent="0.2">
      <c r="B158" s="57"/>
      <c r="C158" s="57"/>
      <c r="D158" s="57"/>
      <c r="E158" s="57"/>
      <c r="F158" s="57"/>
      <c r="G158" s="444"/>
      <c r="H158" s="57"/>
    </row>
    <row r="159" spans="2:8" x14ac:dyDescent="0.2">
      <c r="B159" s="57"/>
      <c r="C159" s="57"/>
      <c r="D159" s="57"/>
      <c r="E159" s="57"/>
      <c r="F159" s="57"/>
      <c r="G159" s="444"/>
      <c r="H159" s="57"/>
    </row>
    <row r="160" spans="2:8" x14ac:dyDescent="0.2">
      <c r="B160" s="57"/>
      <c r="C160" s="57"/>
      <c r="D160" s="57"/>
      <c r="E160" s="57"/>
      <c r="F160" s="57"/>
      <c r="G160" s="444"/>
      <c r="H160" s="57"/>
    </row>
    <row r="161" spans="2:8" x14ac:dyDescent="0.2">
      <c r="B161" s="57"/>
      <c r="C161" s="57"/>
      <c r="D161" s="57"/>
      <c r="E161" s="57"/>
      <c r="F161" s="57"/>
      <c r="G161" s="444"/>
      <c r="H161" s="57"/>
    </row>
    <row r="162" spans="2:8" x14ac:dyDescent="0.2">
      <c r="B162" s="57"/>
      <c r="C162" s="57"/>
      <c r="D162" s="57"/>
      <c r="E162" s="57"/>
      <c r="F162" s="57"/>
      <c r="G162" s="444"/>
      <c r="H162" s="57"/>
    </row>
    <row r="163" spans="2:8" x14ac:dyDescent="0.2">
      <c r="B163" s="57"/>
      <c r="C163" s="57"/>
      <c r="D163" s="57"/>
      <c r="E163" s="57"/>
      <c r="F163" s="57"/>
      <c r="G163" s="444"/>
      <c r="H163" s="57"/>
    </row>
    <row r="164" spans="2:8" x14ac:dyDescent="0.2">
      <c r="B164" s="57"/>
      <c r="C164" s="57"/>
      <c r="D164" s="57"/>
      <c r="E164" s="57"/>
      <c r="F164" s="57"/>
      <c r="G164" s="444"/>
      <c r="H164" s="57"/>
    </row>
    <row r="165" spans="2:8" x14ac:dyDescent="0.2">
      <c r="B165" s="57"/>
      <c r="C165" s="57"/>
      <c r="D165" s="57"/>
      <c r="E165" s="57"/>
      <c r="F165" s="57"/>
      <c r="G165" s="444"/>
      <c r="H165" s="57"/>
    </row>
    <row r="166" spans="2:8" x14ac:dyDescent="0.2">
      <c r="B166" s="57"/>
      <c r="C166" s="57"/>
      <c r="D166" s="57"/>
      <c r="E166" s="57"/>
      <c r="F166" s="57"/>
      <c r="G166" s="444"/>
      <c r="H166" s="57"/>
    </row>
    <row r="167" spans="2:8" x14ac:dyDescent="0.2">
      <c r="B167" s="57"/>
      <c r="C167" s="57"/>
      <c r="D167" s="57"/>
      <c r="E167" s="57"/>
      <c r="F167" s="57"/>
      <c r="G167" s="444"/>
      <c r="H167" s="57"/>
    </row>
    <row r="168" spans="2:8" x14ac:dyDescent="0.2">
      <c r="B168" s="57"/>
      <c r="C168" s="57"/>
      <c r="D168" s="57"/>
      <c r="E168" s="57"/>
      <c r="F168" s="57"/>
      <c r="G168" s="444"/>
      <c r="H168" s="57"/>
    </row>
    <row r="169" spans="2:8" x14ac:dyDescent="0.2">
      <c r="B169" s="57"/>
      <c r="C169" s="57"/>
      <c r="D169" s="57"/>
      <c r="E169" s="57"/>
      <c r="F169" s="57"/>
      <c r="G169" s="444"/>
      <c r="H169" s="57"/>
    </row>
    <row r="170" spans="2:8" x14ac:dyDescent="0.2">
      <c r="B170" s="57"/>
      <c r="C170" s="57"/>
      <c r="D170" s="57"/>
      <c r="E170" s="57"/>
      <c r="F170" s="57"/>
      <c r="G170" s="444"/>
      <c r="H170" s="57"/>
    </row>
    <row r="171" spans="2:8" x14ac:dyDescent="0.2">
      <c r="B171" s="57"/>
      <c r="C171" s="57"/>
      <c r="D171" s="57"/>
      <c r="E171" s="57"/>
      <c r="F171" s="57"/>
      <c r="G171" s="444"/>
      <c r="H171" s="57"/>
    </row>
    <row r="172" spans="2:8" x14ac:dyDescent="0.2">
      <c r="B172" s="57"/>
      <c r="C172" s="57"/>
      <c r="D172" s="57"/>
      <c r="E172" s="57"/>
      <c r="F172" s="57"/>
      <c r="G172" s="444"/>
      <c r="H172" s="57"/>
    </row>
    <row r="173" spans="2:8" x14ac:dyDescent="0.2">
      <c r="B173" s="57"/>
      <c r="C173" s="57"/>
      <c r="D173" s="57"/>
      <c r="E173" s="57"/>
      <c r="F173" s="57"/>
      <c r="G173" s="444"/>
      <c r="H173" s="57"/>
    </row>
    <row r="174" spans="2:8" x14ac:dyDescent="0.2">
      <c r="B174" s="57"/>
      <c r="C174" s="57"/>
      <c r="D174" s="57"/>
      <c r="E174" s="57"/>
      <c r="F174" s="57"/>
      <c r="G174" s="444"/>
      <c r="H174" s="57"/>
    </row>
    <row r="175" spans="2:8" x14ac:dyDescent="0.2">
      <c r="B175" s="57"/>
      <c r="C175" s="57"/>
      <c r="D175" s="57"/>
      <c r="E175" s="57"/>
      <c r="F175" s="57"/>
      <c r="G175" s="444"/>
      <c r="H175" s="57"/>
    </row>
    <row r="176" spans="2:8" x14ac:dyDescent="0.2">
      <c r="B176" s="57"/>
      <c r="C176" s="57"/>
      <c r="D176" s="57"/>
      <c r="E176" s="57"/>
      <c r="F176" s="57"/>
      <c r="G176" s="444"/>
      <c r="H176" s="57"/>
    </row>
    <row r="177" spans="2:8" x14ac:dyDescent="0.2">
      <c r="B177" s="57"/>
      <c r="C177" s="57"/>
      <c r="D177" s="57"/>
      <c r="E177" s="57"/>
      <c r="F177" s="57"/>
      <c r="G177" s="444"/>
      <c r="H177" s="57"/>
    </row>
    <row r="178" spans="2:8" x14ac:dyDescent="0.2">
      <c r="B178" s="57"/>
      <c r="C178" s="57"/>
      <c r="D178" s="57"/>
      <c r="E178" s="57"/>
      <c r="F178" s="57"/>
      <c r="G178" s="444"/>
      <c r="H178" s="57"/>
    </row>
    <row r="179" spans="2:8" x14ac:dyDescent="0.2">
      <c r="B179" s="57"/>
      <c r="C179" s="57"/>
      <c r="D179" s="57"/>
      <c r="E179" s="57"/>
      <c r="F179" s="57"/>
      <c r="G179" s="444"/>
      <c r="H179" s="57"/>
    </row>
    <row r="180" spans="2:8" x14ac:dyDescent="0.2">
      <c r="B180" s="57"/>
      <c r="C180" s="57"/>
      <c r="D180" s="57"/>
      <c r="E180" s="57"/>
      <c r="F180" s="57"/>
      <c r="G180" s="444"/>
      <c r="H180" s="57"/>
    </row>
    <row r="181" spans="2:8" x14ac:dyDescent="0.2">
      <c r="B181" s="57"/>
      <c r="C181" s="57"/>
      <c r="D181" s="57"/>
      <c r="E181" s="57"/>
      <c r="F181" s="57"/>
      <c r="G181" s="444"/>
      <c r="H181" s="57"/>
    </row>
    <row r="182" spans="2:8" x14ac:dyDescent="0.2">
      <c r="B182" s="57"/>
      <c r="C182" s="57"/>
      <c r="D182" s="57"/>
      <c r="E182" s="57"/>
      <c r="F182" s="57"/>
      <c r="G182" s="444"/>
      <c r="H182" s="57"/>
    </row>
    <row r="183" spans="2:8" x14ac:dyDescent="0.2">
      <c r="B183" s="57"/>
      <c r="C183" s="57"/>
      <c r="D183" s="57"/>
      <c r="E183" s="57"/>
      <c r="F183" s="57"/>
      <c r="G183" s="444"/>
      <c r="H183" s="57"/>
    </row>
    <row r="184" spans="2:8" x14ac:dyDescent="0.2">
      <c r="B184" s="57"/>
      <c r="C184" s="57"/>
      <c r="D184" s="57"/>
      <c r="E184" s="57"/>
      <c r="F184" s="57"/>
      <c r="G184" s="444"/>
      <c r="H184" s="57"/>
    </row>
    <row r="185" spans="2:8" x14ac:dyDescent="0.2">
      <c r="B185" s="57"/>
      <c r="C185" s="57"/>
      <c r="D185" s="57"/>
      <c r="E185" s="57"/>
      <c r="F185" s="57"/>
      <c r="G185" s="444"/>
      <c r="H185" s="57"/>
    </row>
    <row r="186" spans="2:8" x14ac:dyDescent="0.2">
      <c r="B186" s="57"/>
      <c r="C186" s="57"/>
      <c r="D186" s="57"/>
      <c r="E186" s="57"/>
      <c r="F186" s="57"/>
      <c r="G186" s="444"/>
      <c r="H186" s="57"/>
    </row>
    <row r="187" spans="2:8" x14ac:dyDescent="0.2">
      <c r="B187" s="57"/>
      <c r="C187" s="57"/>
      <c r="D187" s="57"/>
      <c r="E187" s="57"/>
      <c r="F187" s="57"/>
      <c r="G187" s="444"/>
      <c r="H187" s="57"/>
    </row>
    <row r="188" spans="2:8" x14ac:dyDescent="0.2">
      <c r="B188" s="57"/>
      <c r="C188" s="57"/>
      <c r="D188" s="57"/>
      <c r="E188" s="57"/>
      <c r="F188" s="57"/>
      <c r="G188" s="444"/>
      <c r="H188" s="57"/>
    </row>
    <row r="189" spans="2:8" x14ac:dyDescent="0.2">
      <c r="B189" s="57"/>
      <c r="C189" s="57"/>
      <c r="D189" s="57"/>
      <c r="E189" s="57"/>
      <c r="F189" s="57"/>
      <c r="G189" s="444"/>
      <c r="H189" s="57"/>
    </row>
    <row r="190" spans="2:8" x14ac:dyDescent="0.2">
      <c r="B190" s="57"/>
      <c r="C190" s="57"/>
      <c r="D190" s="57"/>
      <c r="E190" s="57"/>
      <c r="F190" s="57"/>
      <c r="G190" s="444"/>
      <c r="H190" s="57"/>
    </row>
    <row r="191" spans="2:8" x14ac:dyDescent="0.2">
      <c r="B191" s="57"/>
      <c r="C191" s="57"/>
      <c r="D191" s="57"/>
      <c r="E191" s="57"/>
      <c r="F191" s="57"/>
      <c r="G191" s="444"/>
      <c r="H191" s="57"/>
    </row>
    <row r="192" spans="2:8" x14ac:dyDescent="0.2">
      <c r="B192" s="57"/>
      <c r="C192" s="57"/>
      <c r="D192" s="57"/>
      <c r="E192" s="57"/>
      <c r="F192" s="57"/>
      <c r="G192" s="444"/>
      <c r="H192" s="57"/>
    </row>
    <row r="193" spans="2:8" x14ac:dyDescent="0.2">
      <c r="B193" s="57"/>
      <c r="C193" s="57"/>
      <c r="D193" s="57"/>
      <c r="E193" s="57"/>
      <c r="F193" s="57"/>
      <c r="G193" s="444"/>
      <c r="H193" s="57"/>
    </row>
    <row r="194" spans="2:8" x14ac:dyDescent="0.2">
      <c r="B194" s="57"/>
      <c r="C194" s="57"/>
      <c r="D194" s="57"/>
      <c r="E194" s="57"/>
      <c r="F194" s="57"/>
      <c r="G194" s="444"/>
      <c r="H194" s="57"/>
    </row>
    <row r="195" spans="2:8" x14ac:dyDescent="0.2">
      <c r="B195" s="57"/>
      <c r="C195" s="57"/>
      <c r="D195" s="57"/>
      <c r="E195" s="57"/>
      <c r="F195" s="57"/>
      <c r="G195" s="444"/>
      <c r="H195" s="57"/>
    </row>
    <row r="196" spans="2:8" x14ac:dyDescent="0.2">
      <c r="B196" s="57"/>
      <c r="C196" s="57"/>
      <c r="D196" s="57"/>
      <c r="E196" s="57"/>
      <c r="F196" s="57"/>
      <c r="G196" s="444"/>
      <c r="H196" s="57"/>
    </row>
    <row r="197" spans="2:8" x14ac:dyDescent="0.2">
      <c r="B197" s="57"/>
      <c r="C197" s="57"/>
      <c r="D197" s="57"/>
      <c r="E197" s="57"/>
      <c r="F197" s="57"/>
      <c r="G197" s="444"/>
      <c r="H197" s="57"/>
    </row>
    <row r="198" spans="2:8" x14ac:dyDescent="0.2">
      <c r="B198" s="57"/>
      <c r="C198" s="57"/>
      <c r="D198" s="57"/>
      <c r="E198" s="57"/>
      <c r="F198" s="57"/>
      <c r="G198" s="444"/>
      <c r="H198" s="57"/>
    </row>
    <row r="199" spans="2:8" x14ac:dyDescent="0.2">
      <c r="B199" s="57"/>
      <c r="C199" s="57"/>
      <c r="D199" s="57"/>
      <c r="E199" s="57"/>
      <c r="F199" s="57"/>
      <c r="G199" s="444"/>
      <c r="H199" s="57"/>
    </row>
    <row r="200" spans="2:8" x14ac:dyDescent="0.2">
      <c r="B200" s="57"/>
      <c r="C200" s="57"/>
      <c r="D200" s="57"/>
      <c r="E200" s="57"/>
      <c r="F200" s="57"/>
      <c r="G200" s="444"/>
      <c r="H200" s="57"/>
    </row>
    <row r="201" spans="2:8" x14ac:dyDescent="0.2">
      <c r="B201" s="57"/>
      <c r="C201" s="57"/>
      <c r="D201" s="57"/>
      <c r="E201" s="57"/>
      <c r="F201" s="57"/>
      <c r="G201" s="444"/>
      <c r="H201" s="57"/>
    </row>
    <row r="202" spans="2:8" x14ac:dyDescent="0.2">
      <c r="B202" s="57"/>
      <c r="C202" s="57"/>
      <c r="D202" s="57"/>
      <c r="E202" s="57"/>
      <c r="F202" s="57"/>
      <c r="G202" s="444"/>
      <c r="H202" s="57"/>
    </row>
    <row r="203" spans="2:8" x14ac:dyDescent="0.2">
      <c r="B203" s="57"/>
      <c r="C203" s="57"/>
      <c r="D203" s="57"/>
      <c r="E203" s="57"/>
      <c r="F203" s="57"/>
      <c r="G203" s="444"/>
      <c r="H203" s="57"/>
    </row>
    <row r="204" spans="2:8" x14ac:dyDescent="0.2">
      <c r="B204" s="57"/>
      <c r="C204" s="57"/>
      <c r="D204" s="57"/>
      <c r="E204" s="57"/>
      <c r="F204" s="57"/>
      <c r="G204" s="444"/>
      <c r="H204" s="57"/>
    </row>
    <row r="205" spans="2:8" x14ac:dyDescent="0.2">
      <c r="B205" s="57"/>
      <c r="C205" s="57"/>
      <c r="D205" s="57"/>
      <c r="E205" s="57"/>
      <c r="F205" s="57"/>
      <c r="G205" s="444"/>
      <c r="H205" s="57"/>
    </row>
    <row r="206" spans="2:8" x14ac:dyDescent="0.2">
      <c r="B206" s="57"/>
      <c r="C206" s="57"/>
      <c r="D206" s="57"/>
      <c r="E206" s="57"/>
      <c r="F206" s="57"/>
      <c r="G206" s="444"/>
      <c r="H206" s="57"/>
    </row>
    <row r="207" spans="2:8" x14ac:dyDescent="0.2">
      <c r="B207" s="57"/>
      <c r="C207" s="57"/>
      <c r="D207" s="57"/>
      <c r="E207" s="57"/>
      <c r="F207" s="57"/>
      <c r="G207" s="444"/>
      <c r="H207" s="57"/>
    </row>
    <row r="208" spans="2:8" x14ac:dyDescent="0.2">
      <c r="B208" s="57"/>
      <c r="C208" s="57"/>
      <c r="D208" s="57"/>
      <c r="E208" s="57"/>
      <c r="F208" s="57"/>
      <c r="G208" s="444"/>
      <c r="H208" s="57"/>
    </row>
    <row r="209" spans="2:8" x14ac:dyDescent="0.2">
      <c r="B209" s="57"/>
      <c r="C209" s="57"/>
      <c r="D209" s="57"/>
      <c r="E209" s="57"/>
      <c r="F209" s="57"/>
      <c r="G209" s="444"/>
      <c r="H209" s="57"/>
    </row>
    <row r="210" spans="2:8" x14ac:dyDescent="0.2">
      <c r="B210" s="57"/>
      <c r="C210" s="57"/>
      <c r="D210" s="57"/>
      <c r="E210" s="57"/>
      <c r="F210" s="57"/>
      <c r="G210" s="444"/>
      <c r="H210" s="57"/>
    </row>
    <row r="211" spans="2:8" x14ac:dyDescent="0.2">
      <c r="B211" s="57"/>
      <c r="C211" s="57"/>
      <c r="D211" s="57"/>
      <c r="E211" s="57"/>
      <c r="F211" s="57"/>
      <c r="G211" s="444"/>
      <c r="H211" s="57"/>
    </row>
    <row r="212" spans="2:8" x14ac:dyDescent="0.2">
      <c r="B212" s="57"/>
      <c r="C212" s="57"/>
      <c r="D212" s="57"/>
      <c r="E212" s="57"/>
      <c r="F212" s="57"/>
      <c r="G212" s="444"/>
      <c r="H212" s="57"/>
    </row>
    <row r="213" spans="2:8" x14ac:dyDescent="0.2">
      <c r="B213" s="57"/>
      <c r="C213" s="57"/>
      <c r="D213" s="57"/>
      <c r="E213" s="57"/>
      <c r="F213" s="57"/>
      <c r="G213" s="444"/>
      <c r="H213" s="57"/>
    </row>
    <row r="214" spans="2:8" x14ac:dyDescent="0.2">
      <c r="B214" s="57"/>
      <c r="C214" s="57"/>
      <c r="D214" s="57"/>
      <c r="E214" s="57"/>
      <c r="F214" s="57"/>
      <c r="G214" s="444"/>
      <c r="H214" s="57"/>
    </row>
    <row r="215" spans="2:8" x14ac:dyDescent="0.2">
      <c r="B215" s="57"/>
      <c r="C215" s="57"/>
      <c r="D215" s="57"/>
      <c r="E215" s="57"/>
      <c r="F215" s="57"/>
      <c r="G215" s="444"/>
      <c r="H215" s="57"/>
    </row>
    <row r="216" spans="2:8" x14ac:dyDescent="0.2">
      <c r="B216" s="57"/>
      <c r="C216" s="57"/>
      <c r="D216" s="57"/>
      <c r="E216" s="57"/>
      <c r="F216" s="57"/>
      <c r="G216" s="444"/>
      <c r="H216" s="57"/>
    </row>
    <row r="217" spans="2:8" x14ac:dyDescent="0.2">
      <c r="B217" s="57"/>
      <c r="C217" s="57"/>
      <c r="D217" s="57"/>
      <c r="E217" s="57"/>
      <c r="F217" s="57"/>
      <c r="G217" s="444"/>
      <c r="H217" s="57"/>
    </row>
    <row r="218" spans="2:8" x14ac:dyDescent="0.2">
      <c r="B218" s="57"/>
      <c r="C218" s="57"/>
      <c r="D218" s="57"/>
      <c r="E218" s="57"/>
      <c r="F218" s="57"/>
      <c r="G218" s="444"/>
      <c r="H218" s="57"/>
    </row>
    <row r="219" spans="2:8" x14ac:dyDescent="0.2">
      <c r="B219" s="57"/>
      <c r="C219" s="57"/>
      <c r="D219" s="57"/>
      <c r="E219" s="57"/>
      <c r="F219" s="57"/>
      <c r="G219" s="444"/>
      <c r="H219" s="57"/>
    </row>
    <row r="220" spans="2:8" x14ac:dyDescent="0.2">
      <c r="B220" s="57"/>
      <c r="C220" s="57"/>
      <c r="D220" s="57"/>
      <c r="E220" s="57"/>
      <c r="F220" s="57"/>
      <c r="G220" s="444"/>
      <c r="H220" s="57"/>
    </row>
    <row r="221" spans="2:8" x14ac:dyDescent="0.2">
      <c r="B221" s="57"/>
      <c r="C221" s="57"/>
      <c r="D221" s="57"/>
      <c r="E221" s="57"/>
      <c r="F221" s="57"/>
      <c r="G221" s="444"/>
      <c r="H221" s="57"/>
    </row>
    <row r="222" spans="2:8" x14ac:dyDescent="0.2">
      <c r="B222" s="57"/>
      <c r="C222" s="57"/>
      <c r="D222" s="57"/>
      <c r="E222" s="57"/>
      <c r="F222" s="57"/>
      <c r="G222" s="444"/>
      <c r="H222" s="57"/>
    </row>
    <row r="223" spans="2:8" x14ac:dyDescent="0.2">
      <c r="B223" s="57"/>
      <c r="C223" s="57"/>
      <c r="D223" s="57"/>
      <c r="E223" s="57"/>
      <c r="F223" s="57"/>
      <c r="G223" s="444"/>
      <c r="H223" s="57"/>
    </row>
    <row r="224" spans="2:8" x14ac:dyDescent="0.2">
      <c r="B224" s="57"/>
      <c r="C224" s="57"/>
      <c r="D224" s="57"/>
      <c r="E224" s="57"/>
      <c r="F224" s="57"/>
      <c r="G224" s="444"/>
      <c r="H224" s="57"/>
    </row>
    <row r="225" spans="2:8" x14ac:dyDescent="0.2">
      <c r="B225" s="57"/>
      <c r="C225" s="57"/>
      <c r="D225" s="57"/>
      <c r="E225" s="57"/>
      <c r="F225" s="57"/>
      <c r="G225" s="444"/>
      <c r="H225" s="57"/>
    </row>
    <row r="226" spans="2:8" x14ac:dyDescent="0.2">
      <c r="B226" s="57"/>
      <c r="C226" s="57"/>
      <c r="D226" s="57"/>
      <c r="E226" s="57"/>
      <c r="F226" s="57"/>
      <c r="G226" s="444"/>
      <c r="H226" s="57"/>
    </row>
    <row r="227" spans="2:8" x14ac:dyDescent="0.2">
      <c r="B227" s="57"/>
      <c r="C227" s="57"/>
      <c r="D227" s="57"/>
      <c r="E227" s="57"/>
      <c r="F227" s="57"/>
      <c r="G227" s="444"/>
      <c r="H227" s="57"/>
    </row>
    <row r="228" spans="2:8" x14ac:dyDescent="0.2">
      <c r="B228" s="57"/>
      <c r="C228" s="57"/>
      <c r="D228" s="57"/>
      <c r="E228" s="57"/>
      <c r="F228" s="57"/>
      <c r="G228" s="444"/>
      <c r="H228" s="57"/>
    </row>
    <row r="229" spans="2:8" x14ac:dyDescent="0.2">
      <c r="B229" s="57"/>
      <c r="C229" s="57"/>
      <c r="D229" s="57"/>
      <c r="E229" s="57"/>
      <c r="F229" s="57"/>
      <c r="G229" s="444"/>
      <c r="H229" s="57"/>
    </row>
    <row r="230" spans="2:8" x14ac:dyDescent="0.2">
      <c r="B230" s="57"/>
      <c r="C230" s="57"/>
      <c r="D230" s="57"/>
      <c r="E230" s="57"/>
      <c r="F230" s="57"/>
      <c r="G230" s="444"/>
      <c r="H230" s="57"/>
    </row>
    <row r="231" spans="2:8" x14ac:dyDescent="0.2">
      <c r="B231" s="57"/>
      <c r="C231" s="57"/>
      <c r="D231" s="57"/>
      <c r="E231" s="57"/>
      <c r="F231" s="57"/>
      <c r="G231" s="444"/>
      <c r="H231" s="57"/>
    </row>
    <row r="232" spans="2:8" x14ac:dyDescent="0.2">
      <c r="B232" s="57"/>
      <c r="C232" s="57"/>
      <c r="D232" s="57"/>
      <c r="E232" s="57"/>
      <c r="F232" s="57"/>
      <c r="G232" s="444"/>
      <c r="H232" s="57"/>
    </row>
    <row r="233" spans="2:8" x14ac:dyDescent="0.2">
      <c r="B233" s="57"/>
      <c r="C233" s="57"/>
      <c r="D233" s="57"/>
      <c r="E233" s="57"/>
      <c r="F233" s="57"/>
      <c r="G233" s="444"/>
      <c r="H233" s="57"/>
    </row>
    <row r="234" spans="2:8" x14ac:dyDescent="0.2">
      <c r="B234" s="57"/>
      <c r="C234" s="57"/>
      <c r="D234" s="57"/>
      <c r="E234" s="57"/>
      <c r="F234" s="57"/>
      <c r="G234" s="444"/>
      <c r="H234" s="57"/>
    </row>
    <row r="235" spans="2:8" x14ac:dyDescent="0.2">
      <c r="B235" s="57"/>
      <c r="C235" s="57"/>
      <c r="D235" s="57"/>
      <c r="E235" s="57"/>
      <c r="F235" s="57"/>
      <c r="G235" s="444"/>
      <c r="H235" s="57"/>
    </row>
    <row r="236" spans="2:8" x14ac:dyDescent="0.2">
      <c r="B236" s="57"/>
      <c r="C236" s="57"/>
      <c r="D236" s="57"/>
      <c r="E236" s="57"/>
      <c r="F236" s="57"/>
      <c r="G236" s="444"/>
      <c r="H236" s="57"/>
    </row>
    <row r="237" spans="2:8" x14ac:dyDescent="0.2">
      <c r="B237" s="57"/>
      <c r="C237" s="57"/>
      <c r="D237" s="57"/>
      <c r="E237" s="57"/>
      <c r="F237" s="57"/>
      <c r="G237" s="444"/>
      <c r="H237" s="57"/>
    </row>
    <row r="238" spans="2:8" x14ac:dyDescent="0.2">
      <c r="B238" s="57"/>
      <c r="C238" s="57"/>
      <c r="D238" s="57"/>
      <c r="E238" s="57"/>
      <c r="F238" s="57"/>
      <c r="G238" s="444"/>
      <c r="H238" s="57"/>
    </row>
    <row r="239" spans="2:8" x14ac:dyDescent="0.2">
      <c r="B239" s="57"/>
      <c r="C239" s="57"/>
      <c r="D239" s="57"/>
      <c r="E239" s="57"/>
      <c r="F239" s="57"/>
      <c r="G239" s="444"/>
      <c r="H239" s="57"/>
    </row>
    <row r="240" spans="2:8" x14ac:dyDescent="0.2">
      <c r="B240" s="57"/>
      <c r="C240" s="57"/>
      <c r="D240" s="57"/>
      <c r="E240" s="57"/>
      <c r="F240" s="57"/>
      <c r="G240" s="444"/>
      <c r="H240" s="57"/>
    </row>
    <row r="241" spans="2:8" x14ac:dyDescent="0.2">
      <c r="B241" s="57"/>
      <c r="C241" s="57"/>
      <c r="D241" s="57"/>
      <c r="E241" s="57"/>
      <c r="F241" s="57"/>
      <c r="G241" s="444"/>
      <c r="H241" s="57"/>
    </row>
    <row r="242" spans="2:8" x14ac:dyDescent="0.2">
      <c r="B242" s="57"/>
      <c r="C242" s="57"/>
      <c r="D242" s="57"/>
      <c r="E242" s="57"/>
      <c r="F242" s="57"/>
      <c r="G242" s="444"/>
      <c r="H242" s="57"/>
    </row>
    <row r="243" spans="2:8" x14ac:dyDescent="0.2">
      <c r="B243" s="57"/>
      <c r="C243" s="57"/>
      <c r="D243" s="57"/>
      <c r="E243" s="57"/>
      <c r="F243" s="57"/>
      <c r="G243" s="444"/>
      <c r="H243" s="57"/>
    </row>
    <row r="244" spans="2:8" x14ac:dyDescent="0.2">
      <c r="B244" s="57"/>
      <c r="C244" s="57"/>
      <c r="D244" s="57"/>
      <c r="E244" s="57"/>
      <c r="F244" s="57"/>
      <c r="G244" s="444"/>
      <c r="H244" s="57"/>
    </row>
    <row r="245" spans="2:8" x14ac:dyDescent="0.2">
      <c r="B245" s="57"/>
      <c r="C245" s="57"/>
      <c r="D245" s="57"/>
      <c r="E245" s="57"/>
      <c r="F245" s="57"/>
      <c r="G245" s="444"/>
      <c r="H245" s="57"/>
    </row>
    <row r="246" spans="2:8" x14ac:dyDescent="0.2">
      <c r="B246" s="57"/>
      <c r="C246" s="57"/>
      <c r="D246" s="57"/>
      <c r="E246" s="57"/>
      <c r="F246" s="57"/>
      <c r="G246" s="444"/>
      <c r="H246" s="57"/>
    </row>
    <row r="247" spans="2:8" x14ac:dyDescent="0.2">
      <c r="B247" s="57"/>
      <c r="C247" s="57"/>
      <c r="D247" s="57"/>
      <c r="E247" s="57"/>
      <c r="F247" s="57"/>
      <c r="G247" s="444"/>
      <c r="H247" s="57"/>
    </row>
    <row r="248" spans="2:8" x14ac:dyDescent="0.2">
      <c r="B248" s="57"/>
      <c r="C248" s="57"/>
      <c r="D248" s="57"/>
      <c r="E248" s="57"/>
      <c r="F248" s="57"/>
      <c r="G248" s="444"/>
      <c r="H248" s="57"/>
    </row>
    <row r="249" spans="2:8" x14ac:dyDescent="0.2">
      <c r="B249" s="57"/>
      <c r="C249" s="57"/>
      <c r="D249" s="57"/>
      <c r="E249" s="57"/>
      <c r="F249" s="57"/>
      <c r="G249" s="444"/>
      <c r="H249" s="57"/>
    </row>
    <row r="250" spans="2:8" x14ac:dyDescent="0.2">
      <c r="B250" s="57"/>
      <c r="C250" s="57"/>
      <c r="D250" s="57"/>
      <c r="E250" s="57"/>
      <c r="F250" s="57"/>
      <c r="G250" s="444"/>
      <c r="H250" s="57"/>
    </row>
    <row r="251" spans="2:8" x14ac:dyDescent="0.2">
      <c r="B251" s="57"/>
      <c r="C251" s="57"/>
      <c r="D251" s="57"/>
      <c r="E251" s="57"/>
      <c r="F251" s="57"/>
      <c r="G251" s="444"/>
      <c r="H251" s="57"/>
    </row>
    <row r="252" spans="2:8" x14ac:dyDescent="0.2">
      <c r="B252" s="57"/>
      <c r="C252" s="57"/>
      <c r="D252" s="57"/>
      <c r="E252" s="57"/>
      <c r="F252" s="57"/>
      <c r="G252" s="444"/>
      <c r="H252" s="57"/>
    </row>
    <row r="253" spans="2:8" x14ac:dyDescent="0.2">
      <c r="B253" s="57"/>
      <c r="C253" s="57"/>
      <c r="D253" s="57"/>
      <c r="E253" s="57"/>
      <c r="F253" s="57"/>
      <c r="G253" s="444"/>
      <c r="H253" s="57"/>
    </row>
    <row r="254" spans="2:8" x14ac:dyDescent="0.2">
      <c r="B254" s="57"/>
      <c r="C254" s="57"/>
      <c r="D254" s="57"/>
      <c r="E254" s="57"/>
      <c r="F254" s="57"/>
      <c r="G254" s="444"/>
      <c r="H254" s="57"/>
    </row>
    <row r="255" spans="2:8" x14ac:dyDescent="0.2">
      <c r="B255" s="57"/>
      <c r="C255" s="57"/>
      <c r="D255" s="57"/>
      <c r="E255" s="57"/>
      <c r="F255" s="57"/>
      <c r="G255" s="444"/>
      <c r="H255" s="57"/>
    </row>
    <row r="256" spans="2:8" x14ac:dyDescent="0.2">
      <c r="B256" s="57"/>
      <c r="C256" s="57"/>
      <c r="D256" s="57"/>
      <c r="E256" s="57"/>
      <c r="F256" s="57"/>
      <c r="G256" s="444"/>
      <c r="H256" s="57"/>
    </row>
    <row r="257" spans="2:8" x14ac:dyDescent="0.2">
      <c r="B257" s="57"/>
      <c r="C257" s="57"/>
      <c r="D257" s="57"/>
      <c r="E257" s="57"/>
      <c r="F257" s="57"/>
      <c r="G257" s="444"/>
      <c r="H257" s="57"/>
    </row>
    <row r="258" spans="2:8" x14ac:dyDescent="0.2">
      <c r="B258" s="57"/>
      <c r="C258" s="57"/>
      <c r="D258" s="57"/>
      <c r="E258" s="57"/>
      <c r="F258" s="57"/>
      <c r="G258" s="444"/>
      <c r="H258" s="57"/>
    </row>
    <row r="259" spans="2:8" x14ac:dyDescent="0.2">
      <c r="B259" s="57"/>
      <c r="C259" s="57"/>
      <c r="D259" s="57"/>
      <c r="E259" s="57"/>
      <c r="F259" s="57"/>
      <c r="G259" s="444"/>
      <c r="H259" s="57"/>
    </row>
    <row r="260" spans="2:8" x14ac:dyDescent="0.2">
      <c r="B260" s="57"/>
      <c r="C260" s="57"/>
      <c r="D260" s="57"/>
      <c r="E260" s="57"/>
      <c r="F260" s="57"/>
      <c r="G260" s="444"/>
      <c r="H260" s="57"/>
    </row>
    <row r="261" spans="2:8" x14ac:dyDescent="0.2">
      <c r="B261" s="57"/>
      <c r="C261" s="57"/>
      <c r="D261" s="57"/>
      <c r="E261" s="57"/>
      <c r="F261" s="57"/>
      <c r="G261" s="444"/>
      <c r="H261" s="57"/>
    </row>
    <row r="262" spans="2:8" x14ac:dyDescent="0.2">
      <c r="B262" s="57"/>
      <c r="C262" s="57"/>
      <c r="D262" s="57"/>
      <c r="E262" s="57"/>
      <c r="F262" s="57"/>
      <c r="G262" s="444"/>
      <c r="H262" s="57"/>
    </row>
    <row r="263" spans="2:8" x14ac:dyDescent="0.2">
      <c r="B263" s="57"/>
      <c r="C263" s="57"/>
      <c r="D263" s="57"/>
      <c r="E263" s="57"/>
      <c r="F263" s="57"/>
      <c r="G263" s="444"/>
      <c r="H263" s="57"/>
    </row>
    <row r="264" spans="2:8" x14ac:dyDescent="0.2">
      <c r="B264" s="57"/>
      <c r="C264" s="57"/>
      <c r="D264" s="57"/>
      <c r="E264" s="57"/>
      <c r="F264" s="57"/>
      <c r="G264" s="444"/>
      <c r="H264" s="57"/>
    </row>
    <row r="265" spans="2:8" x14ac:dyDescent="0.2">
      <c r="B265" s="57"/>
      <c r="C265" s="57"/>
      <c r="D265" s="57"/>
      <c r="E265" s="57"/>
      <c r="F265" s="57"/>
      <c r="G265" s="444"/>
      <c r="H265" s="57"/>
    </row>
    <row r="266" spans="2:8" x14ac:dyDescent="0.2">
      <c r="B266" s="57"/>
      <c r="C266" s="57"/>
      <c r="D266" s="57"/>
      <c r="E266" s="57"/>
      <c r="F266" s="57"/>
      <c r="G266" s="444"/>
      <c r="H266" s="57"/>
    </row>
    <row r="267" spans="2:8" x14ac:dyDescent="0.2">
      <c r="B267" s="57"/>
      <c r="C267" s="57"/>
      <c r="D267" s="57"/>
      <c r="E267" s="57"/>
      <c r="F267" s="57"/>
      <c r="G267" s="444"/>
      <c r="H267" s="57"/>
    </row>
    <row r="268" spans="2:8" x14ac:dyDescent="0.2">
      <c r="B268" s="57"/>
      <c r="C268" s="57"/>
      <c r="D268" s="57"/>
      <c r="E268" s="57"/>
      <c r="F268" s="57"/>
      <c r="G268" s="444"/>
      <c r="H268" s="57"/>
    </row>
    <row r="269" spans="2:8" x14ac:dyDescent="0.2">
      <c r="B269" s="57"/>
      <c r="C269" s="57"/>
      <c r="D269" s="57"/>
      <c r="E269" s="57"/>
      <c r="F269" s="57"/>
      <c r="G269" s="444"/>
      <c r="H269" s="57"/>
    </row>
    <row r="270" spans="2:8" x14ac:dyDescent="0.2">
      <c r="B270" s="57"/>
      <c r="C270" s="57"/>
      <c r="D270" s="57"/>
      <c r="E270" s="57"/>
      <c r="F270" s="57"/>
      <c r="G270" s="444"/>
      <c r="H270" s="57"/>
    </row>
    <row r="271" spans="2:8" x14ac:dyDescent="0.2">
      <c r="B271" s="57"/>
      <c r="C271" s="57"/>
      <c r="D271" s="57"/>
      <c r="E271" s="57"/>
      <c r="F271" s="57"/>
      <c r="G271" s="444"/>
      <c r="H271" s="57"/>
    </row>
    <row r="272" spans="2:8" x14ac:dyDescent="0.2">
      <c r="B272" s="57"/>
      <c r="C272" s="57"/>
      <c r="D272" s="57"/>
      <c r="E272" s="57"/>
      <c r="F272" s="57"/>
      <c r="G272" s="444"/>
      <c r="H272" s="57"/>
    </row>
    <row r="273" spans="2:8" x14ac:dyDescent="0.2">
      <c r="B273" s="57"/>
      <c r="C273" s="57"/>
      <c r="D273" s="57"/>
      <c r="E273" s="57"/>
      <c r="F273" s="57"/>
      <c r="G273" s="444"/>
      <c r="H273" s="57"/>
    </row>
    <row r="274" spans="2:8" x14ac:dyDescent="0.2">
      <c r="B274" s="57"/>
      <c r="C274" s="57"/>
      <c r="D274" s="57"/>
      <c r="E274" s="57"/>
      <c r="F274" s="57"/>
      <c r="G274" s="444"/>
      <c r="H274" s="57"/>
    </row>
    <row r="275" spans="2:8" x14ac:dyDescent="0.2">
      <c r="B275" s="57"/>
      <c r="C275" s="57"/>
      <c r="D275" s="57"/>
      <c r="E275" s="57"/>
      <c r="F275" s="57"/>
      <c r="G275" s="444"/>
      <c r="H275" s="57"/>
    </row>
    <row r="276" spans="2:8" x14ac:dyDescent="0.2">
      <c r="B276" s="57"/>
      <c r="C276" s="57"/>
      <c r="D276" s="57"/>
      <c r="E276" s="57"/>
      <c r="F276" s="57"/>
      <c r="G276" s="444"/>
      <c r="H276" s="57"/>
    </row>
    <row r="277" spans="2:8" x14ac:dyDescent="0.2">
      <c r="B277" s="57"/>
      <c r="C277" s="57"/>
      <c r="D277" s="57"/>
      <c r="E277" s="57"/>
      <c r="F277" s="57"/>
      <c r="G277" s="444"/>
      <c r="H277" s="57"/>
    </row>
    <row r="278" spans="2:8" x14ac:dyDescent="0.2">
      <c r="B278" s="57"/>
      <c r="C278" s="57"/>
      <c r="D278" s="57"/>
      <c r="E278" s="57"/>
      <c r="F278" s="57"/>
      <c r="G278" s="444"/>
      <c r="H278" s="57"/>
    </row>
    <row r="279" spans="2:8" x14ac:dyDescent="0.2">
      <c r="B279" s="57"/>
      <c r="C279" s="57"/>
      <c r="D279" s="57"/>
      <c r="E279" s="57"/>
      <c r="F279" s="57"/>
      <c r="G279" s="444"/>
      <c r="H279" s="57"/>
    </row>
    <row r="280" spans="2:8" x14ac:dyDescent="0.2">
      <c r="B280" s="57"/>
      <c r="C280" s="57"/>
      <c r="D280" s="57"/>
      <c r="E280" s="57"/>
      <c r="F280" s="57"/>
      <c r="G280" s="444"/>
      <c r="H280" s="57"/>
    </row>
    <row r="281" spans="2:8" x14ac:dyDescent="0.2">
      <c r="B281" s="57"/>
      <c r="C281" s="57"/>
      <c r="D281" s="57"/>
      <c r="E281" s="57"/>
      <c r="F281" s="57"/>
      <c r="G281" s="444"/>
      <c r="H281" s="57"/>
    </row>
    <row r="282" spans="2:8" x14ac:dyDescent="0.2">
      <c r="B282" s="57"/>
      <c r="C282" s="57"/>
      <c r="D282" s="57"/>
      <c r="E282" s="57"/>
      <c r="F282" s="57"/>
      <c r="G282" s="444"/>
      <c r="H282" s="57"/>
    </row>
    <row r="283" spans="2:8" x14ac:dyDescent="0.2">
      <c r="B283" s="57"/>
      <c r="C283" s="57"/>
      <c r="D283" s="57"/>
      <c r="E283" s="57"/>
      <c r="F283" s="57"/>
      <c r="G283" s="444"/>
      <c r="H283" s="57"/>
    </row>
    <row r="284" spans="2:8" x14ac:dyDescent="0.2">
      <c r="B284" s="57"/>
      <c r="C284" s="57"/>
      <c r="D284" s="57"/>
      <c r="E284" s="57"/>
      <c r="F284" s="57"/>
      <c r="G284" s="444"/>
      <c r="H284" s="57"/>
    </row>
    <row r="285" spans="2:8" x14ac:dyDescent="0.2">
      <c r="B285" s="57"/>
      <c r="C285" s="57"/>
      <c r="D285" s="57"/>
      <c r="E285" s="57"/>
      <c r="F285" s="57"/>
      <c r="G285" s="444"/>
      <c r="H285" s="57"/>
    </row>
    <row r="286" spans="2:8" x14ac:dyDescent="0.2">
      <c r="B286" s="57"/>
      <c r="C286" s="57"/>
      <c r="D286" s="57"/>
      <c r="E286" s="57"/>
      <c r="F286" s="57"/>
      <c r="G286" s="444"/>
      <c r="H286" s="57"/>
    </row>
    <row r="287" spans="2:8" x14ac:dyDescent="0.2">
      <c r="B287" s="57"/>
      <c r="C287" s="57"/>
      <c r="D287" s="57"/>
      <c r="E287" s="57"/>
      <c r="F287" s="57"/>
      <c r="G287" s="444"/>
      <c r="H287" s="57"/>
    </row>
    <row r="288" spans="2:8" x14ac:dyDescent="0.2">
      <c r="B288" s="57"/>
      <c r="C288" s="57"/>
      <c r="D288" s="57"/>
      <c r="E288" s="57"/>
      <c r="F288" s="57"/>
      <c r="G288" s="444"/>
      <c r="H288" s="57"/>
    </row>
    <row r="289" spans="2:8" x14ac:dyDescent="0.2">
      <c r="B289" s="57"/>
      <c r="C289" s="57"/>
      <c r="D289" s="57"/>
      <c r="E289" s="57"/>
      <c r="F289" s="57"/>
      <c r="G289" s="444"/>
      <c r="H289" s="57"/>
    </row>
    <row r="290" spans="2:8" x14ac:dyDescent="0.2">
      <c r="B290" s="57"/>
      <c r="C290" s="57"/>
      <c r="D290" s="57"/>
      <c r="E290" s="57"/>
      <c r="F290" s="57"/>
      <c r="G290" s="444"/>
      <c r="H290" s="57"/>
    </row>
    <row r="291" spans="2:8" x14ac:dyDescent="0.2">
      <c r="B291" s="57"/>
      <c r="C291" s="57"/>
      <c r="D291" s="57"/>
      <c r="E291" s="57"/>
      <c r="F291" s="57"/>
      <c r="G291" s="444"/>
      <c r="H291" s="57"/>
    </row>
    <row r="292" spans="2:8" x14ac:dyDescent="0.2">
      <c r="B292" s="57"/>
      <c r="C292" s="57"/>
      <c r="D292" s="57"/>
      <c r="E292" s="57"/>
      <c r="F292" s="57"/>
      <c r="G292" s="444"/>
      <c r="H292" s="57"/>
    </row>
    <row r="293" spans="2:8" x14ac:dyDescent="0.2">
      <c r="B293" s="57"/>
      <c r="C293" s="57"/>
      <c r="D293" s="57"/>
      <c r="E293" s="57"/>
      <c r="F293" s="57"/>
      <c r="G293" s="444"/>
      <c r="H293" s="57"/>
    </row>
    <row r="294" spans="2:8" x14ac:dyDescent="0.2">
      <c r="B294" s="57"/>
      <c r="C294" s="57"/>
      <c r="D294" s="57"/>
      <c r="E294" s="57"/>
      <c r="F294" s="57"/>
      <c r="G294" s="444"/>
      <c r="H294" s="57"/>
    </row>
    <row r="295" spans="2:8" x14ac:dyDescent="0.2">
      <c r="B295" s="57"/>
      <c r="C295" s="57"/>
      <c r="D295" s="57"/>
      <c r="E295" s="57"/>
      <c r="F295" s="57"/>
      <c r="G295" s="444"/>
      <c r="H295" s="57"/>
    </row>
    <row r="296" spans="2:8" x14ac:dyDescent="0.2">
      <c r="B296" s="57"/>
      <c r="C296" s="57"/>
      <c r="D296" s="57"/>
      <c r="E296" s="57"/>
      <c r="F296" s="57"/>
      <c r="G296" s="444"/>
      <c r="H296" s="57"/>
    </row>
    <row r="297" spans="2:8" x14ac:dyDescent="0.2">
      <c r="B297" s="57"/>
      <c r="C297" s="57"/>
      <c r="D297" s="57"/>
      <c r="E297" s="57"/>
      <c r="F297" s="57"/>
      <c r="G297" s="444"/>
      <c r="H297" s="57"/>
    </row>
    <row r="298" spans="2:8" x14ac:dyDescent="0.2">
      <c r="B298" s="57"/>
      <c r="C298" s="57"/>
      <c r="D298" s="57"/>
      <c r="E298" s="57"/>
      <c r="F298" s="57"/>
      <c r="G298" s="444"/>
      <c r="H298" s="57"/>
    </row>
    <row r="299" spans="2:8" x14ac:dyDescent="0.2">
      <c r="B299" s="57"/>
      <c r="C299" s="57"/>
      <c r="D299" s="57"/>
      <c r="E299" s="57"/>
      <c r="F299" s="57"/>
      <c r="G299" s="444"/>
      <c r="H299" s="57"/>
    </row>
    <row r="300" spans="2:8" x14ac:dyDescent="0.2">
      <c r="B300" s="57"/>
      <c r="C300" s="57"/>
      <c r="D300" s="57"/>
      <c r="E300" s="57"/>
      <c r="F300" s="57"/>
      <c r="G300" s="444"/>
      <c r="H300" s="57"/>
    </row>
    <row r="301" spans="2:8" x14ac:dyDescent="0.2">
      <c r="B301" s="57"/>
      <c r="C301" s="57"/>
      <c r="D301" s="57"/>
      <c r="E301" s="57"/>
      <c r="F301" s="57"/>
      <c r="G301" s="444"/>
      <c r="H301" s="57"/>
    </row>
    <row r="302" spans="2:8" x14ac:dyDescent="0.2">
      <c r="B302" s="57"/>
      <c r="C302" s="57"/>
      <c r="D302" s="57"/>
      <c r="E302" s="57"/>
      <c r="F302" s="57"/>
      <c r="G302" s="444"/>
      <c r="H302" s="57"/>
    </row>
    <row r="303" spans="2:8" x14ac:dyDescent="0.2">
      <c r="B303" s="57"/>
      <c r="C303" s="57"/>
      <c r="D303" s="57"/>
      <c r="E303" s="57"/>
      <c r="F303" s="57"/>
      <c r="G303" s="444"/>
      <c r="H303" s="57"/>
    </row>
    <row r="304" spans="2:8" x14ac:dyDescent="0.2">
      <c r="B304" s="57"/>
      <c r="C304" s="57"/>
      <c r="D304" s="57"/>
      <c r="E304" s="57"/>
      <c r="F304" s="57"/>
      <c r="G304" s="444"/>
      <c r="H304" s="57"/>
    </row>
    <row r="305" spans="2:8" x14ac:dyDescent="0.2">
      <c r="B305" s="57"/>
      <c r="C305" s="57"/>
      <c r="D305" s="57"/>
      <c r="E305" s="57"/>
      <c r="F305" s="57"/>
      <c r="G305" s="444"/>
      <c r="H305" s="57"/>
    </row>
    <row r="306" spans="2:8" x14ac:dyDescent="0.2">
      <c r="B306" s="57"/>
      <c r="C306" s="57"/>
      <c r="D306" s="57"/>
      <c r="E306" s="57"/>
      <c r="F306" s="57"/>
      <c r="G306" s="444"/>
      <c r="H306" s="57"/>
    </row>
    <row r="307" spans="2:8" x14ac:dyDescent="0.2">
      <c r="B307" s="57"/>
      <c r="C307" s="57"/>
      <c r="D307" s="57"/>
      <c r="E307" s="57"/>
      <c r="F307" s="57"/>
      <c r="G307" s="444"/>
      <c r="H307" s="57"/>
    </row>
    <row r="308" spans="2:8" x14ac:dyDescent="0.2">
      <c r="B308" s="57"/>
      <c r="C308" s="57"/>
      <c r="D308" s="57"/>
      <c r="E308" s="57"/>
      <c r="F308" s="57"/>
      <c r="G308" s="444"/>
      <c r="H308" s="57"/>
    </row>
    <row r="309" spans="2:8" x14ac:dyDescent="0.2">
      <c r="B309" s="57"/>
      <c r="C309" s="57"/>
      <c r="D309" s="57"/>
      <c r="E309" s="57"/>
      <c r="F309" s="57"/>
      <c r="G309" s="444"/>
      <c r="H309" s="57"/>
    </row>
    <row r="310" spans="2:8" x14ac:dyDescent="0.2">
      <c r="B310" s="57"/>
      <c r="C310" s="57"/>
      <c r="D310" s="57"/>
      <c r="E310" s="57"/>
      <c r="F310" s="57"/>
      <c r="G310" s="444"/>
      <c r="H310" s="57"/>
    </row>
    <row r="311" spans="2:8" x14ac:dyDescent="0.2">
      <c r="B311" s="57"/>
      <c r="C311" s="57"/>
      <c r="D311" s="57"/>
      <c r="E311" s="57"/>
      <c r="F311" s="57"/>
      <c r="G311" s="444"/>
      <c r="H311" s="57"/>
    </row>
    <row r="312" spans="2:8" x14ac:dyDescent="0.2">
      <c r="B312" s="57"/>
      <c r="C312" s="57"/>
      <c r="D312" s="57"/>
      <c r="E312" s="57"/>
      <c r="F312" s="57"/>
      <c r="G312" s="444"/>
      <c r="H312" s="57"/>
    </row>
    <row r="313" spans="2:8" x14ac:dyDescent="0.2">
      <c r="B313" s="57"/>
      <c r="C313" s="57"/>
      <c r="D313" s="57"/>
      <c r="E313" s="57"/>
      <c r="F313" s="57"/>
      <c r="G313" s="444"/>
      <c r="H313" s="57"/>
    </row>
    <row r="314" spans="2:8" x14ac:dyDescent="0.2">
      <c r="B314" s="57"/>
      <c r="C314" s="57"/>
      <c r="D314" s="57"/>
      <c r="E314" s="57"/>
      <c r="F314" s="57"/>
      <c r="G314" s="444"/>
      <c r="H314" s="57"/>
    </row>
    <row r="315" spans="2:8" x14ac:dyDescent="0.2">
      <c r="B315" s="57"/>
      <c r="C315" s="57"/>
      <c r="D315" s="57"/>
      <c r="E315" s="57"/>
      <c r="F315" s="57"/>
      <c r="G315" s="444"/>
      <c r="H315" s="57"/>
    </row>
    <row r="316" spans="2:8" x14ac:dyDescent="0.2">
      <c r="B316" s="57"/>
      <c r="C316" s="57"/>
      <c r="D316" s="57"/>
      <c r="E316" s="57"/>
      <c r="F316" s="57"/>
      <c r="G316" s="444"/>
      <c r="H316" s="57"/>
    </row>
    <row r="317" spans="2:8" x14ac:dyDescent="0.2">
      <c r="B317" s="57"/>
      <c r="C317" s="57"/>
      <c r="D317" s="57"/>
      <c r="E317" s="57"/>
      <c r="F317" s="57"/>
      <c r="G317" s="444"/>
      <c r="H317" s="57"/>
    </row>
    <row r="318" spans="2:8" x14ac:dyDescent="0.2">
      <c r="B318" s="57"/>
      <c r="C318" s="57"/>
      <c r="D318" s="57"/>
      <c r="E318" s="57"/>
      <c r="F318" s="57"/>
      <c r="G318" s="444"/>
      <c r="H318" s="57"/>
    </row>
    <row r="319" spans="2:8" x14ac:dyDescent="0.2">
      <c r="B319" s="57"/>
      <c r="C319" s="57"/>
      <c r="D319" s="57"/>
      <c r="E319" s="57"/>
      <c r="F319" s="57"/>
      <c r="G319" s="444"/>
      <c r="H319" s="57"/>
    </row>
    <row r="320" spans="2:8" x14ac:dyDescent="0.2">
      <c r="B320" s="57"/>
      <c r="C320" s="57"/>
      <c r="D320" s="57"/>
      <c r="E320" s="57"/>
      <c r="F320" s="57"/>
      <c r="G320" s="444"/>
      <c r="H320" s="57"/>
    </row>
    <row r="321" spans="2:8" x14ac:dyDescent="0.2">
      <c r="B321" s="57"/>
      <c r="C321" s="57"/>
      <c r="D321" s="57"/>
      <c r="E321" s="57"/>
      <c r="F321" s="57"/>
      <c r="G321" s="444"/>
      <c r="H321" s="57"/>
    </row>
    <row r="322" spans="2:8" x14ac:dyDescent="0.2">
      <c r="B322" s="57"/>
      <c r="C322" s="57"/>
      <c r="D322" s="57"/>
      <c r="E322" s="57"/>
      <c r="F322" s="57"/>
      <c r="G322" s="444"/>
      <c r="H322" s="57"/>
    </row>
    <row r="323" spans="2:8" x14ac:dyDescent="0.2">
      <c r="B323" s="57"/>
      <c r="C323" s="57"/>
      <c r="D323" s="57"/>
      <c r="E323" s="57"/>
      <c r="F323" s="57"/>
      <c r="G323" s="444"/>
      <c r="H323" s="57"/>
    </row>
    <row r="324" spans="2:8" x14ac:dyDescent="0.2">
      <c r="B324" s="57"/>
      <c r="C324" s="57"/>
      <c r="D324" s="57"/>
      <c r="E324" s="57"/>
      <c r="F324" s="57"/>
      <c r="G324" s="444"/>
      <c r="H324" s="57"/>
    </row>
    <row r="325" spans="2:8" x14ac:dyDescent="0.2">
      <c r="B325" s="57"/>
      <c r="C325" s="57"/>
      <c r="D325" s="57"/>
      <c r="E325" s="57"/>
      <c r="F325" s="57"/>
      <c r="G325" s="444"/>
      <c r="H325" s="57"/>
    </row>
    <row r="326" spans="2:8" x14ac:dyDescent="0.2">
      <c r="B326" s="57"/>
      <c r="C326" s="57"/>
      <c r="D326" s="57"/>
      <c r="E326" s="57"/>
      <c r="F326" s="57"/>
      <c r="G326" s="444"/>
      <c r="H326" s="57"/>
    </row>
    <row r="327" spans="2:8" x14ac:dyDescent="0.2">
      <c r="B327" s="57"/>
      <c r="C327" s="57"/>
      <c r="D327" s="57"/>
      <c r="E327" s="57"/>
      <c r="F327" s="57"/>
      <c r="G327" s="444"/>
      <c r="H327" s="57"/>
    </row>
    <row r="328" spans="2:8" x14ac:dyDescent="0.2">
      <c r="B328" s="57"/>
      <c r="C328" s="57"/>
      <c r="D328" s="57"/>
      <c r="E328" s="57"/>
      <c r="F328" s="57"/>
      <c r="G328" s="444"/>
      <c r="H328" s="57"/>
    </row>
    <row r="329" spans="2:8" x14ac:dyDescent="0.2">
      <c r="B329" s="57"/>
      <c r="C329" s="57"/>
      <c r="D329" s="57"/>
      <c r="E329" s="57"/>
      <c r="F329" s="57"/>
      <c r="G329" s="444"/>
      <c r="H329" s="57"/>
    </row>
    <row r="330" spans="2:8" x14ac:dyDescent="0.2">
      <c r="B330" s="57"/>
      <c r="C330" s="57"/>
      <c r="D330" s="57"/>
      <c r="E330" s="57"/>
      <c r="F330" s="57"/>
      <c r="G330" s="444"/>
      <c r="H330" s="57"/>
    </row>
    <row r="331" spans="2:8" x14ac:dyDescent="0.2">
      <c r="B331" s="57"/>
      <c r="C331" s="57"/>
      <c r="D331" s="57"/>
      <c r="E331" s="57"/>
      <c r="F331" s="57"/>
      <c r="G331" s="444"/>
      <c r="H331" s="57"/>
    </row>
    <row r="332" spans="2:8" x14ac:dyDescent="0.2">
      <c r="B332" s="57"/>
      <c r="C332" s="57"/>
      <c r="D332" s="57"/>
      <c r="E332" s="57"/>
      <c r="F332" s="57"/>
      <c r="G332" s="444"/>
      <c r="H332" s="57"/>
    </row>
    <row r="333" spans="2:8" x14ac:dyDescent="0.2">
      <c r="B333" s="57"/>
      <c r="C333" s="57"/>
      <c r="D333" s="57"/>
      <c r="E333" s="57"/>
      <c r="F333" s="57"/>
      <c r="G333" s="444"/>
      <c r="H333" s="57"/>
    </row>
    <row r="334" spans="2:8" x14ac:dyDescent="0.2">
      <c r="B334" s="57"/>
      <c r="C334" s="57"/>
      <c r="D334" s="57"/>
      <c r="E334" s="57"/>
      <c r="F334" s="57"/>
      <c r="G334" s="444"/>
      <c r="H334" s="57"/>
    </row>
    <row r="335" spans="2:8" x14ac:dyDescent="0.2">
      <c r="B335" s="57"/>
      <c r="C335" s="57"/>
      <c r="D335" s="57"/>
      <c r="E335" s="57"/>
      <c r="F335" s="57"/>
      <c r="G335" s="444"/>
      <c r="H335" s="57"/>
    </row>
    <row r="336" spans="2:8" x14ac:dyDescent="0.2">
      <c r="B336" s="57"/>
      <c r="C336" s="57"/>
      <c r="D336" s="57"/>
      <c r="E336" s="57"/>
      <c r="F336" s="57"/>
      <c r="G336" s="444"/>
      <c r="H336" s="57"/>
    </row>
    <row r="337" spans="2:8" x14ac:dyDescent="0.2">
      <c r="B337" s="57"/>
      <c r="C337" s="57"/>
      <c r="D337" s="57"/>
      <c r="E337" s="57"/>
      <c r="F337" s="57"/>
      <c r="G337" s="444"/>
      <c r="H337" s="57"/>
    </row>
    <row r="338" spans="2:8" x14ac:dyDescent="0.2">
      <c r="B338" s="57"/>
      <c r="C338" s="57"/>
      <c r="D338" s="57"/>
      <c r="E338" s="57"/>
      <c r="F338" s="57"/>
      <c r="G338" s="444"/>
      <c r="H338" s="57"/>
    </row>
    <row r="339" spans="2:8" x14ac:dyDescent="0.2">
      <c r="B339" s="57"/>
      <c r="C339" s="57"/>
      <c r="D339" s="57"/>
      <c r="E339" s="57"/>
      <c r="F339" s="57"/>
      <c r="G339" s="444"/>
      <c r="H339" s="57"/>
    </row>
    <row r="340" spans="2:8" x14ac:dyDescent="0.2">
      <c r="B340" s="57"/>
      <c r="C340" s="57"/>
      <c r="D340" s="57"/>
      <c r="E340" s="57"/>
      <c r="F340" s="57"/>
      <c r="G340" s="444"/>
      <c r="H340" s="57"/>
    </row>
    <row r="341" spans="2:8" x14ac:dyDescent="0.2">
      <c r="B341" s="57"/>
      <c r="C341" s="57"/>
      <c r="D341" s="57"/>
      <c r="E341" s="57"/>
      <c r="F341" s="57"/>
      <c r="G341" s="444"/>
      <c r="H341" s="57"/>
    </row>
    <row r="342" spans="2:8" x14ac:dyDescent="0.2">
      <c r="B342" s="57"/>
      <c r="C342" s="57"/>
      <c r="D342" s="57"/>
      <c r="E342" s="57"/>
      <c r="F342" s="57"/>
      <c r="G342" s="444"/>
      <c r="H342" s="57"/>
    </row>
    <row r="343" spans="2:8" x14ac:dyDescent="0.2">
      <c r="B343" s="57"/>
      <c r="C343" s="57"/>
      <c r="D343" s="57"/>
      <c r="E343" s="57"/>
      <c r="F343" s="57"/>
      <c r="G343" s="444"/>
      <c r="H343" s="57"/>
    </row>
    <row r="344" spans="2:8" x14ac:dyDescent="0.2">
      <c r="B344" s="57"/>
      <c r="C344" s="57"/>
      <c r="D344" s="57"/>
      <c r="E344" s="57"/>
      <c r="F344" s="57"/>
      <c r="G344" s="444"/>
      <c r="H344" s="57"/>
    </row>
    <row r="345" spans="2:8" x14ac:dyDescent="0.2">
      <c r="B345" s="57"/>
      <c r="C345" s="57"/>
      <c r="D345" s="57"/>
      <c r="E345" s="57"/>
      <c r="F345" s="57"/>
      <c r="G345" s="444"/>
      <c r="H345" s="57"/>
    </row>
    <row r="346" spans="2:8" x14ac:dyDescent="0.2">
      <c r="B346" s="57"/>
      <c r="C346" s="57"/>
      <c r="D346" s="57"/>
      <c r="E346" s="57"/>
      <c r="F346" s="57"/>
      <c r="G346" s="444"/>
      <c r="H346" s="57"/>
    </row>
    <row r="347" spans="2:8" x14ac:dyDescent="0.2">
      <c r="B347" s="57"/>
      <c r="C347" s="57"/>
      <c r="D347" s="57"/>
      <c r="E347" s="57"/>
      <c r="F347" s="57"/>
      <c r="G347" s="444"/>
      <c r="H347" s="57"/>
    </row>
    <row r="348" spans="2:8" x14ac:dyDescent="0.2">
      <c r="B348" s="57"/>
      <c r="C348" s="57"/>
      <c r="D348" s="57"/>
      <c r="E348" s="57"/>
      <c r="F348" s="57"/>
      <c r="G348" s="444"/>
      <c r="H348" s="57"/>
    </row>
    <row r="349" spans="2:8" x14ac:dyDescent="0.2">
      <c r="B349" s="57"/>
      <c r="C349" s="57"/>
      <c r="D349" s="57"/>
      <c r="E349" s="57"/>
      <c r="F349" s="57"/>
      <c r="G349" s="444"/>
      <c r="H349" s="57"/>
    </row>
    <row r="350" spans="2:8" x14ac:dyDescent="0.2">
      <c r="B350" s="57"/>
      <c r="C350" s="57"/>
      <c r="D350" s="57"/>
      <c r="E350" s="57"/>
      <c r="F350" s="57"/>
      <c r="G350" s="444"/>
      <c r="H350" s="57"/>
    </row>
    <row r="351" spans="2:8" x14ac:dyDescent="0.2">
      <c r="B351" s="57"/>
      <c r="C351" s="57"/>
      <c r="D351" s="57"/>
      <c r="E351" s="57"/>
      <c r="F351" s="57"/>
      <c r="G351" s="444"/>
      <c r="H351" s="57"/>
    </row>
    <row r="352" spans="2:8" x14ac:dyDescent="0.2">
      <c r="B352" s="57"/>
      <c r="C352" s="57"/>
      <c r="D352" s="57"/>
      <c r="E352" s="57"/>
      <c r="F352" s="57"/>
      <c r="G352" s="444"/>
      <c r="H352" s="57"/>
    </row>
    <row r="353" spans="2:8" x14ac:dyDescent="0.2">
      <c r="B353" s="57"/>
      <c r="C353" s="57"/>
      <c r="D353" s="57"/>
      <c r="E353" s="57"/>
      <c r="F353" s="57"/>
      <c r="G353" s="444"/>
      <c r="H353" s="57"/>
    </row>
    <row r="354" spans="2:8" x14ac:dyDescent="0.2">
      <c r="B354" s="57"/>
      <c r="C354" s="57"/>
      <c r="D354" s="57"/>
      <c r="E354" s="57"/>
      <c r="F354" s="57"/>
      <c r="G354" s="444"/>
      <c r="H354" s="57"/>
    </row>
    <row r="355" spans="2:8" x14ac:dyDescent="0.2">
      <c r="B355" s="57"/>
      <c r="C355" s="57"/>
      <c r="D355" s="57"/>
      <c r="E355" s="57"/>
      <c r="F355" s="57"/>
      <c r="G355" s="444"/>
      <c r="H355" s="57"/>
    </row>
    <row r="356" spans="2:8" x14ac:dyDescent="0.2">
      <c r="B356" s="57"/>
      <c r="C356" s="57"/>
      <c r="D356" s="57"/>
      <c r="E356" s="57"/>
      <c r="F356" s="57"/>
      <c r="G356" s="444"/>
      <c r="H356" s="57"/>
    </row>
    <row r="357" spans="2:8" x14ac:dyDescent="0.2">
      <c r="B357" s="57"/>
      <c r="C357" s="57"/>
      <c r="D357" s="57"/>
      <c r="E357" s="57"/>
      <c r="F357" s="57"/>
      <c r="G357" s="444"/>
      <c r="H357" s="57"/>
    </row>
    <row r="358" spans="2:8" x14ac:dyDescent="0.2">
      <c r="B358" s="57"/>
      <c r="C358" s="57"/>
      <c r="D358" s="57"/>
      <c r="E358" s="57"/>
      <c r="F358" s="57"/>
      <c r="G358" s="444"/>
      <c r="H358" s="57"/>
    </row>
    <row r="359" spans="2:8" x14ac:dyDescent="0.2">
      <c r="B359" s="57"/>
      <c r="C359" s="57"/>
      <c r="D359" s="57"/>
      <c r="E359" s="57"/>
      <c r="F359" s="57"/>
      <c r="G359" s="444"/>
      <c r="H359" s="57"/>
    </row>
    <row r="360" spans="2:8" x14ac:dyDescent="0.2">
      <c r="B360" s="57"/>
      <c r="C360" s="57"/>
      <c r="D360" s="57"/>
      <c r="E360" s="57"/>
      <c r="F360" s="57"/>
      <c r="G360" s="444"/>
      <c r="H360" s="57"/>
    </row>
    <row r="361" spans="2:8" x14ac:dyDescent="0.2">
      <c r="B361" s="57"/>
      <c r="C361" s="57"/>
      <c r="D361" s="57"/>
      <c r="E361" s="57"/>
      <c r="F361" s="57"/>
      <c r="G361" s="444"/>
      <c r="H361" s="57"/>
    </row>
    <row r="362" spans="2:8" x14ac:dyDescent="0.2">
      <c r="B362" s="57"/>
      <c r="C362" s="57"/>
      <c r="D362" s="57"/>
      <c r="E362" s="57"/>
      <c r="F362" s="57"/>
      <c r="G362" s="444"/>
      <c r="H362" s="57"/>
    </row>
    <row r="363" spans="2:8" x14ac:dyDescent="0.2">
      <c r="B363" s="57"/>
      <c r="C363" s="57"/>
      <c r="D363" s="57"/>
      <c r="E363" s="57"/>
      <c r="F363" s="57"/>
      <c r="G363" s="444"/>
      <c r="H363" s="57"/>
    </row>
    <row r="364" spans="2:8" x14ac:dyDescent="0.2">
      <c r="B364" s="57"/>
      <c r="C364" s="57"/>
      <c r="D364" s="57"/>
      <c r="E364" s="57"/>
      <c r="F364" s="57"/>
      <c r="G364" s="444"/>
      <c r="H364" s="57"/>
    </row>
    <row r="365" spans="2:8" x14ac:dyDescent="0.2">
      <c r="B365" s="57"/>
      <c r="C365" s="57"/>
      <c r="D365" s="57"/>
      <c r="E365" s="57"/>
      <c r="F365" s="57"/>
      <c r="G365" s="444"/>
      <c r="H365" s="57"/>
    </row>
    <row r="366" spans="2:8" x14ac:dyDescent="0.2">
      <c r="B366" s="57"/>
      <c r="C366" s="57"/>
      <c r="D366" s="57"/>
      <c r="E366" s="57"/>
      <c r="F366" s="57"/>
      <c r="G366" s="444"/>
      <c r="H366" s="57"/>
    </row>
    <row r="367" spans="2:8" x14ac:dyDescent="0.2">
      <c r="B367" s="57"/>
      <c r="C367" s="57"/>
      <c r="D367" s="57"/>
      <c r="E367" s="57"/>
      <c r="F367" s="57"/>
      <c r="G367" s="444"/>
      <c r="H367" s="57"/>
    </row>
    <row r="368" spans="2:8" x14ac:dyDescent="0.2">
      <c r="B368" s="57"/>
      <c r="C368" s="57"/>
      <c r="D368" s="57"/>
      <c r="E368" s="57"/>
      <c r="F368" s="57"/>
      <c r="G368" s="444"/>
      <c r="H368" s="57"/>
    </row>
    <row r="369" spans="2:8" x14ac:dyDescent="0.2">
      <c r="B369" s="57"/>
      <c r="C369" s="57"/>
      <c r="D369" s="57"/>
      <c r="E369" s="57"/>
      <c r="F369" s="57"/>
      <c r="G369" s="444"/>
      <c r="H369" s="57"/>
    </row>
    <row r="370" spans="2:8" x14ac:dyDescent="0.2">
      <c r="B370" s="57"/>
      <c r="C370" s="57"/>
      <c r="D370" s="57"/>
      <c r="E370" s="57"/>
      <c r="F370" s="57"/>
      <c r="G370" s="444"/>
      <c r="H370" s="57"/>
    </row>
    <row r="371" spans="2:8" x14ac:dyDescent="0.2">
      <c r="B371" s="57"/>
      <c r="C371" s="57"/>
      <c r="D371" s="57"/>
      <c r="E371" s="57"/>
      <c r="F371" s="57"/>
      <c r="G371" s="444"/>
      <c r="H371" s="57"/>
    </row>
    <row r="372" spans="2:8" x14ac:dyDescent="0.2">
      <c r="B372" s="57"/>
      <c r="C372" s="57"/>
      <c r="D372" s="57"/>
      <c r="E372" s="57"/>
      <c r="F372" s="57"/>
      <c r="G372" s="444"/>
      <c r="H372" s="57"/>
    </row>
    <row r="373" spans="2:8" x14ac:dyDescent="0.2">
      <c r="B373" s="57"/>
      <c r="C373" s="57"/>
      <c r="D373" s="57"/>
      <c r="E373" s="57"/>
      <c r="F373" s="57"/>
      <c r="G373" s="444"/>
      <c r="H373" s="57"/>
    </row>
    <row r="374" spans="2:8" x14ac:dyDescent="0.2">
      <c r="B374" s="57"/>
      <c r="C374" s="57"/>
      <c r="D374" s="57"/>
      <c r="E374" s="57"/>
      <c r="F374" s="57"/>
      <c r="G374" s="444"/>
      <c r="H374" s="57"/>
    </row>
    <row r="375" spans="2:8" x14ac:dyDescent="0.2">
      <c r="B375" s="57"/>
      <c r="C375" s="57"/>
      <c r="D375" s="57"/>
      <c r="E375" s="57"/>
      <c r="F375" s="57"/>
      <c r="G375" s="444"/>
      <c r="H375" s="57"/>
    </row>
    <row r="376" spans="2:8" x14ac:dyDescent="0.2">
      <c r="B376" s="57"/>
      <c r="C376" s="57"/>
      <c r="D376" s="57"/>
      <c r="E376" s="57"/>
      <c r="F376" s="57"/>
      <c r="G376" s="444"/>
      <c r="H376" s="57"/>
    </row>
    <row r="377" spans="2:8" x14ac:dyDescent="0.2">
      <c r="B377" s="57"/>
      <c r="C377" s="57"/>
      <c r="D377" s="57"/>
      <c r="E377" s="57"/>
      <c r="F377" s="57"/>
      <c r="G377" s="444"/>
      <c r="H377" s="57"/>
    </row>
    <row r="378" spans="2:8" x14ac:dyDescent="0.2">
      <c r="B378" s="57"/>
      <c r="C378" s="57"/>
      <c r="D378" s="57"/>
      <c r="E378" s="57"/>
      <c r="F378" s="57"/>
      <c r="G378" s="444"/>
      <c r="H378" s="57"/>
    </row>
    <row r="379" spans="2:8" x14ac:dyDescent="0.2">
      <c r="B379" s="57"/>
      <c r="C379" s="57"/>
      <c r="D379" s="57"/>
      <c r="E379" s="57"/>
      <c r="F379" s="57"/>
      <c r="G379" s="444"/>
      <c r="H379" s="57"/>
    </row>
    <row r="380" spans="2:8" x14ac:dyDescent="0.2">
      <c r="B380" s="57"/>
      <c r="C380" s="57"/>
      <c r="D380" s="57"/>
      <c r="E380" s="57"/>
      <c r="F380" s="57"/>
      <c r="G380" s="444"/>
      <c r="H380" s="57"/>
    </row>
    <row r="381" spans="2:8" x14ac:dyDescent="0.2">
      <c r="B381" s="57"/>
      <c r="C381" s="57"/>
      <c r="D381" s="57"/>
      <c r="E381" s="57"/>
      <c r="F381" s="57"/>
      <c r="G381" s="444"/>
      <c r="H381" s="57"/>
    </row>
    <row r="382" spans="2:8" x14ac:dyDescent="0.2">
      <c r="B382" s="57"/>
      <c r="C382" s="57"/>
      <c r="D382" s="57"/>
      <c r="E382" s="57"/>
      <c r="F382" s="57"/>
      <c r="G382" s="444"/>
      <c r="H382" s="57"/>
    </row>
    <row r="383" spans="2:8" x14ac:dyDescent="0.2">
      <c r="B383" s="57"/>
      <c r="C383" s="57"/>
      <c r="D383" s="57"/>
      <c r="E383" s="57"/>
      <c r="F383" s="57"/>
      <c r="G383" s="444"/>
      <c r="H383" s="57"/>
    </row>
    <row r="384" spans="2:8" x14ac:dyDescent="0.2">
      <c r="B384" s="57"/>
      <c r="C384" s="57"/>
      <c r="D384" s="57"/>
      <c r="E384" s="57"/>
      <c r="F384" s="57"/>
      <c r="G384" s="444"/>
      <c r="H384" s="57"/>
    </row>
    <row r="385" spans="2:8" x14ac:dyDescent="0.2">
      <c r="B385" s="57"/>
      <c r="C385" s="57"/>
      <c r="D385" s="57"/>
      <c r="E385" s="57"/>
      <c r="F385" s="57"/>
      <c r="G385" s="444"/>
      <c r="H385" s="57"/>
    </row>
    <row r="386" spans="2:8" x14ac:dyDescent="0.2">
      <c r="B386" s="57"/>
      <c r="C386" s="57"/>
      <c r="D386" s="57"/>
      <c r="E386" s="57"/>
      <c r="F386" s="57"/>
      <c r="G386" s="444"/>
      <c r="H386" s="57"/>
    </row>
    <row r="387" spans="2:8" x14ac:dyDescent="0.2">
      <c r="B387" s="57"/>
      <c r="C387" s="57"/>
      <c r="D387" s="57"/>
      <c r="E387" s="57"/>
      <c r="F387" s="57"/>
      <c r="G387" s="444"/>
      <c r="H387" s="57"/>
    </row>
    <row r="388" spans="2:8" x14ac:dyDescent="0.2">
      <c r="B388" s="57"/>
      <c r="C388" s="57"/>
      <c r="D388" s="57"/>
      <c r="E388" s="57"/>
      <c r="F388" s="57"/>
      <c r="G388" s="444"/>
      <c r="H388" s="57"/>
    </row>
    <row r="389" spans="2:8" x14ac:dyDescent="0.2">
      <c r="B389" s="57"/>
      <c r="C389" s="57"/>
      <c r="D389" s="57"/>
      <c r="E389" s="57"/>
      <c r="F389" s="57"/>
      <c r="G389" s="444"/>
      <c r="H389" s="57"/>
    </row>
    <row r="390" spans="2:8" x14ac:dyDescent="0.2">
      <c r="B390" s="57"/>
      <c r="C390" s="57"/>
      <c r="D390" s="57"/>
      <c r="E390" s="57"/>
      <c r="F390" s="57"/>
      <c r="G390" s="444"/>
      <c r="H390" s="57"/>
    </row>
    <row r="391" spans="2:8" x14ac:dyDescent="0.2">
      <c r="B391" s="57"/>
      <c r="C391" s="57"/>
      <c r="D391" s="57"/>
      <c r="E391" s="57"/>
      <c r="F391" s="57"/>
      <c r="G391" s="444"/>
      <c r="H391" s="57"/>
    </row>
    <row r="392" spans="2:8" x14ac:dyDescent="0.2">
      <c r="B392" s="57"/>
      <c r="C392" s="57"/>
      <c r="D392" s="57"/>
      <c r="E392" s="57"/>
      <c r="F392" s="57"/>
      <c r="G392" s="444"/>
      <c r="H392" s="57"/>
    </row>
    <row r="393" spans="2:8" x14ac:dyDescent="0.2">
      <c r="B393" s="57"/>
      <c r="C393" s="57"/>
      <c r="D393" s="57"/>
      <c r="E393" s="57"/>
      <c r="F393" s="57"/>
      <c r="G393" s="444"/>
      <c r="H393" s="57"/>
    </row>
    <row r="394" spans="2:8" x14ac:dyDescent="0.2">
      <c r="B394" s="57"/>
      <c r="C394" s="57"/>
      <c r="D394" s="57"/>
      <c r="E394" s="57"/>
      <c r="F394" s="57"/>
      <c r="G394" s="444"/>
      <c r="H394" s="57"/>
    </row>
    <row r="395" spans="2:8" x14ac:dyDescent="0.2">
      <c r="B395" s="57"/>
      <c r="C395" s="57"/>
      <c r="D395" s="57"/>
      <c r="E395" s="57"/>
      <c r="F395" s="57"/>
      <c r="G395" s="444"/>
      <c r="H395" s="57"/>
    </row>
    <row r="396" spans="2:8" x14ac:dyDescent="0.2">
      <c r="B396" s="57"/>
      <c r="C396" s="57"/>
      <c r="D396" s="57"/>
      <c r="E396" s="57"/>
      <c r="F396" s="57"/>
      <c r="G396" s="444"/>
      <c r="H396" s="57"/>
    </row>
    <row r="397" spans="2:8" x14ac:dyDescent="0.2">
      <c r="B397" s="57"/>
      <c r="C397" s="57"/>
      <c r="D397" s="57"/>
      <c r="E397" s="57"/>
      <c r="F397" s="57"/>
      <c r="G397" s="444"/>
      <c r="H397" s="57"/>
    </row>
    <row r="398" spans="2:8" x14ac:dyDescent="0.2">
      <c r="B398" s="57"/>
      <c r="C398" s="57"/>
      <c r="D398" s="57"/>
      <c r="E398" s="57"/>
      <c r="F398" s="57"/>
      <c r="G398" s="444"/>
      <c r="H398" s="57"/>
    </row>
    <row r="399" spans="2:8" x14ac:dyDescent="0.2">
      <c r="B399" s="57"/>
      <c r="C399" s="57"/>
      <c r="D399" s="57"/>
      <c r="E399" s="57"/>
      <c r="F399" s="57"/>
      <c r="G399" s="444"/>
      <c r="H399" s="57"/>
    </row>
    <row r="400" spans="2:8" x14ac:dyDescent="0.2">
      <c r="B400" s="57"/>
      <c r="C400" s="57"/>
      <c r="D400" s="57"/>
      <c r="E400" s="57"/>
      <c r="F400" s="57"/>
      <c r="G400" s="444"/>
      <c r="H400" s="57"/>
    </row>
    <row r="401" spans="2:8" x14ac:dyDescent="0.2">
      <c r="B401" s="57"/>
      <c r="C401" s="57"/>
      <c r="D401" s="57"/>
      <c r="E401" s="57"/>
      <c r="F401" s="57"/>
      <c r="G401" s="444"/>
      <c r="H401" s="57"/>
    </row>
    <row r="402" spans="2:8" x14ac:dyDescent="0.2">
      <c r="B402" s="57"/>
      <c r="C402" s="57"/>
      <c r="D402" s="57"/>
      <c r="E402" s="57"/>
      <c r="F402" s="57"/>
      <c r="G402" s="444"/>
      <c r="H402" s="57"/>
    </row>
    <row r="403" spans="2:8" x14ac:dyDescent="0.2">
      <c r="B403" s="57"/>
      <c r="C403" s="57"/>
      <c r="D403" s="57"/>
      <c r="E403" s="57"/>
      <c r="F403" s="57"/>
      <c r="G403" s="444"/>
      <c r="H403" s="57"/>
    </row>
    <row r="404" spans="2:8" x14ac:dyDescent="0.2">
      <c r="B404" s="57"/>
      <c r="C404" s="57"/>
      <c r="D404" s="57"/>
      <c r="E404" s="57"/>
      <c r="F404" s="57"/>
      <c r="G404" s="444"/>
      <c r="H404" s="57"/>
    </row>
    <row r="405" spans="2:8" x14ac:dyDescent="0.2">
      <c r="B405" s="57"/>
      <c r="C405" s="57"/>
      <c r="D405" s="57"/>
      <c r="E405" s="57"/>
      <c r="F405" s="57"/>
      <c r="G405" s="444"/>
      <c r="H405" s="57"/>
    </row>
    <row r="406" spans="2:8" x14ac:dyDescent="0.2">
      <c r="B406" s="57"/>
      <c r="C406" s="57"/>
      <c r="D406" s="57"/>
      <c r="E406" s="57"/>
      <c r="F406" s="57"/>
      <c r="G406" s="444"/>
      <c r="H406" s="57"/>
    </row>
    <row r="407" spans="2:8" x14ac:dyDescent="0.2">
      <c r="B407" s="57"/>
      <c r="C407" s="57"/>
      <c r="D407" s="57"/>
      <c r="E407" s="57"/>
      <c r="F407" s="57"/>
      <c r="G407" s="444"/>
      <c r="H407" s="57"/>
    </row>
    <row r="408" spans="2:8" x14ac:dyDescent="0.2">
      <c r="B408" s="57"/>
      <c r="C408" s="57"/>
      <c r="D408" s="57"/>
      <c r="E408" s="57"/>
      <c r="F408" s="57"/>
      <c r="G408" s="444"/>
      <c r="H408" s="57"/>
    </row>
    <row r="409" spans="2:8" x14ac:dyDescent="0.2">
      <c r="B409" s="57"/>
      <c r="C409" s="57"/>
      <c r="D409" s="57"/>
      <c r="E409" s="57"/>
      <c r="F409" s="57"/>
      <c r="G409" s="444"/>
      <c r="H409" s="57"/>
    </row>
    <row r="410" spans="2:8" x14ac:dyDescent="0.2">
      <c r="B410" s="57"/>
      <c r="C410" s="57"/>
      <c r="D410" s="57"/>
      <c r="E410" s="57"/>
      <c r="F410" s="57"/>
      <c r="G410" s="444"/>
      <c r="H410" s="57"/>
    </row>
    <row r="411" spans="2:8" x14ac:dyDescent="0.2">
      <c r="B411" s="57"/>
      <c r="C411" s="57"/>
      <c r="D411" s="57"/>
      <c r="E411" s="57"/>
      <c r="F411" s="57"/>
      <c r="G411" s="444"/>
      <c r="H411" s="57"/>
    </row>
    <row r="412" spans="2:8" x14ac:dyDescent="0.2">
      <c r="B412" s="57"/>
      <c r="C412" s="57"/>
      <c r="D412" s="57"/>
      <c r="E412" s="57"/>
      <c r="F412" s="57"/>
      <c r="G412" s="444"/>
      <c r="H412" s="57"/>
    </row>
    <row r="413" spans="2:8" x14ac:dyDescent="0.2">
      <c r="B413" s="57"/>
      <c r="C413" s="57"/>
      <c r="D413" s="57"/>
      <c r="E413" s="57"/>
      <c r="F413" s="57"/>
      <c r="G413" s="444"/>
      <c r="H413" s="57"/>
    </row>
    <row r="414" spans="2:8" x14ac:dyDescent="0.2">
      <c r="B414" s="57"/>
      <c r="C414" s="57"/>
      <c r="D414" s="57"/>
      <c r="E414" s="57"/>
      <c r="F414" s="57"/>
      <c r="G414" s="444"/>
      <c r="H414" s="57"/>
    </row>
    <row r="415" spans="2:8" x14ac:dyDescent="0.2">
      <c r="B415" s="57"/>
      <c r="C415" s="57"/>
      <c r="D415" s="57"/>
      <c r="E415" s="57"/>
      <c r="F415" s="57"/>
      <c r="G415" s="444"/>
      <c r="H415" s="57"/>
    </row>
    <row r="416" spans="2:8" x14ac:dyDescent="0.2">
      <c r="B416" s="57"/>
      <c r="C416" s="57"/>
      <c r="D416" s="57"/>
      <c r="E416" s="57"/>
      <c r="F416" s="57"/>
      <c r="G416" s="444"/>
      <c r="H416" s="57"/>
    </row>
    <row r="417" spans="2:8" x14ac:dyDescent="0.2">
      <c r="B417" s="57"/>
      <c r="C417" s="57"/>
      <c r="D417" s="57"/>
      <c r="E417" s="57"/>
      <c r="F417" s="57"/>
      <c r="G417" s="444"/>
      <c r="H417" s="57"/>
    </row>
    <row r="418" spans="2:8" x14ac:dyDescent="0.2">
      <c r="B418" s="57"/>
      <c r="C418" s="57"/>
      <c r="D418" s="57"/>
      <c r="E418" s="57"/>
      <c r="F418" s="57"/>
      <c r="G418" s="444"/>
      <c r="H418" s="57"/>
    </row>
    <row r="419" spans="2:8" x14ac:dyDescent="0.2">
      <c r="B419" s="57"/>
      <c r="C419" s="57"/>
      <c r="D419" s="57"/>
      <c r="E419" s="57"/>
      <c r="F419" s="57"/>
      <c r="G419" s="444"/>
      <c r="H419" s="57"/>
    </row>
    <row r="420" spans="2:8" x14ac:dyDescent="0.2">
      <c r="B420" s="57"/>
      <c r="C420" s="57"/>
      <c r="D420" s="57"/>
      <c r="E420" s="57"/>
      <c r="F420" s="57"/>
      <c r="G420" s="444"/>
      <c r="H420" s="57"/>
    </row>
    <row r="421" spans="2:8" x14ac:dyDescent="0.2">
      <c r="B421" s="57"/>
      <c r="C421" s="57"/>
      <c r="D421" s="57"/>
      <c r="E421" s="57"/>
      <c r="F421" s="57"/>
      <c r="G421" s="444"/>
      <c r="H421" s="57"/>
    </row>
    <row r="422" spans="2:8" x14ac:dyDescent="0.2">
      <c r="B422" s="57"/>
      <c r="C422" s="57"/>
      <c r="D422" s="57"/>
      <c r="E422" s="57"/>
      <c r="F422" s="57"/>
      <c r="G422" s="444"/>
      <c r="H422" s="57"/>
    </row>
    <row r="423" spans="2:8" x14ac:dyDescent="0.2">
      <c r="B423" s="57"/>
      <c r="C423" s="57"/>
      <c r="D423" s="57"/>
      <c r="E423" s="57"/>
      <c r="F423" s="57"/>
      <c r="G423" s="444"/>
      <c r="H423" s="57"/>
    </row>
    <row r="424" spans="2:8" x14ac:dyDescent="0.2">
      <c r="B424" s="57"/>
      <c r="C424" s="57"/>
      <c r="D424" s="57"/>
      <c r="E424" s="57"/>
      <c r="F424" s="57"/>
      <c r="G424" s="444"/>
      <c r="H424" s="57"/>
    </row>
    <row r="425" spans="2:8" x14ac:dyDescent="0.2">
      <c r="B425" s="57"/>
      <c r="C425" s="57"/>
      <c r="D425" s="57"/>
      <c r="E425" s="57"/>
      <c r="F425" s="57"/>
      <c r="G425" s="444"/>
      <c r="H425" s="57"/>
    </row>
    <row r="426" spans="2:8" x14ac:dyDescent="0.2">
      <c r="B426" s="57"/>
      <c r="C426" s="57"/>
      <c r="D426" s="57"/>
      <c r="E426" s="57"/>
      <c r="F426" s="57"/>
      <c r="G426" s="444"/>
      <c r="H426" s="57"/>
    </row>
    <row r="427" spans="2:8" x14ac:dyDescent="0.2">
      <c r="B427" s="57"/>
      <c r="C427" s="57"/>
      <c r="D427" s="57"/>
      <c r="E427" s="57"/>
      <c r="F427" s="57"/>
      <c r="G427" s="444"/>
      <c r="H427" s="57"/>
    </row>
    <row r="428" spans="2:8" x14ac:dyDescent="0.2">
      <c r="B428" s="57"/>
      <c r="C428" s="57"/>
      <c r="D428" s="57"/>
      <c r="E428" s="57"/>
      <c r="F428" s="57"/>
      <c r="G428" s="444"/>
      <c r="H428" s="57"/>
    </row>
    <row r="429" spans="2:8" x14ac:dyDescent="0.2">
      <c r="B429" s="57"/>
      <c r="C429" s="57"/>
      <c r="D429" s="57"/>
      <c r="E429" s="57"/>
      <c r="F429" s="57"/>
      <c r="G429" s="444"/>
      <c r="H429" s="57"/>
    </row>
    <row r="430" spans="2:8" x14ac:dyDescent="0.2">
      <c r="B430" s="57"/>
      <c r="C430" s="57"/>
      <c r="D430" s="57"/>
      <c r="E430" s="57"/>
      <c r="F430" s="57"/>
      <c r="G430" s="444"/>
      <c r="H430" s="57"/>
    </row>
    <row r="431" spans="2:8" x14ac:dyDescent="0.2">
      <c r="B431" s="57"/>
      <c r="C431" s="57"/>
      <c r="D431" s="57"/>
      <c r="E431" s="57"/>
      <c r="F431" s="57"/>
      <c r="G431" s="444"/>
      <c r="H431" s="57"/>
    </row>
    <row r="432" spans="2:8" x14ac:dyDescent="0.2">
      <c r="B432" s="57"/>
      <c r="C432" s="57"/>
      <c r="D432" s="57"/>
      <c r="E432" s="57"/>
      <c r="F432" s="57"/>
      <c r="G432" s="444"/>
      <c r="H432" s="57"/>
    </row>
    <row r="433" spans="2:8" x14ac:dyDescent="0.2">
      <c r="B433" s="57"/>
      <c r="C433" s="57"/>
      <c r="D433" s="57"/>
      <c r="E433" s="57"/>
      <c r="F433" s="57"/>
      <c r="G433" s="444"/>
      <c r="H433" s="57"/>
    </row>
    <row r="434" spans="2:8" x14ac:dyDescent="0.2">
      <c r="B434" s="57"/>
      <c r="C434" s="57"/>
      <c r="D434" s="57"/>
      <c r="E434" s="57"/>
      <c r="F434" s="57"/>
      <c r="G434" s="444"/>
      <c r="H434" s="57"/>
    </row>
    <row r="435" spans="2:8" x14ac:dyDescent="0.2">
      <c r="B435" s="57"/>
      <c r="C435" s="57"/>
      <c r="D435" s="57"/>
      <c r="E435" s="57"/>
      <c r="F435" s="57"/>
      <c r="G435" s="444"/>
      <c r="H435" s="57"/>
    </row>
    <row r="436" spans="2:8" x14ac:dyDescent="0.2">
      <c r="B436" s="57"/>
      <c r="C436" s="57"/>
      <c r="D436" s="57"/>
      <c r="E436" s="57"/>
      <c r="F436" s="57"/>
      <c r="G436" s="444"/>
      <c r="H436" s="57"/>
    </row>
    <row r="437" spans="2:8" x14ac:dyDescent="0.2">
      <c r="B437" s="57"/>
      <c r="C437" s="57"/>
      <c r="D437" s="57"/>
      <c r="E437" s="57"/>
      <c r="F437" s="57"/>
      <c r="G437" s="444"/>
      <c r="H437" s="57"/>
    </row>
    <row r="438" spans="2:8" x14ac:dyDescent="0.2">
      <c r="B438" s="57"/>
      <c r="C438" s="57"/>
      <c r="D438" s="57"/>
      <c r="E438" s="57"/>
      <c r="F438" s="57"/>
      <c r="G438" s="444"/>
      <c r="H438" s="57"/>
    </row>
    <row r="439" spans="2:8" x14ac:dyDescent="0.2">
      <c r="B439" s="57"/>
      <c r="C439" s="57"/>
      <c r="D439" s="57"/>
      <c r="E439" s="57"/>
      <c r="F439" s="57"/>
      <c r="G439" s="444"/>
      <c r="H439" s="57"/>
    </row>
    <row r="440" spans="2:8" x14ac:dyDescent="0.2">
      <c r="B440" s="57"/>
      <c r="C440" s="57"/>
      <c r="D440" s="57"/>
      <c r="E440" s="57"/>
      <c r="F440" s="57"/>
      <c r="G440" s="444"/>
      <c r="H440" s="57"/>
    </row>
    <row r="441" spans="2:8" x14ac:dyDescent="0.2">
      <c r="B441" s="57"/>
      <c r="C441" s="57"/>
      <c r="D441" s="57"/>
      <c r="E441" s="57"/>
      <c r="F441" s="57"/>
      <c r="G441" s="444"/>
      <c r="H441" s="57"/>
    </row>
    <row r="442" spans="2:8" x14ac:dyDescent="0.2">
      <c r="B442" s="57"/>
      <c r="C442" s="57"/>
      <c r="D442" s="57"/>
      <c r="E442" s="57"/>
      <c r="F442" s="57"/>
      <c r="G442" s="444"/>
      <c r="H442" s="57"/>
    </row>
    <row r="443" spans="2:8" x14ac:dyDescent="0.2">
      <c r="B443" s="57"/>
      <c r="C443" s="57"/>
      <c r="D443" s="57"/>
      <c r="E443" s="57"/>
      <c r="F443" s="57"/>
      <c r="G443" s="444"/>
      <c r="H443" s="57"/>
    </row>
    <row r="444" spans="2:8" x14ac:dyDescent="0.2">
      <c r="B444" s="57"/>
      <c r="C444" s="57"/>
      <c r="D444" s="57"/>
      <c r="E444" s="57"/>
      <c r="F444" s="57"/>
      <c r="G444" s="444"/>
      <c r="H444" s="57"/>
    </row>
    <row r="445" spans="2:8" x14ac:dyDescent="0.2">
      <c r="B445" s="57"/>
      <c r="C445" s="57"/>
      <c r="D445" s="57"/>
      <c r="E445" s="57"/>
      <c r="F445" s="57"/>
      <c r="G445" s="444"/>
      <c r="H445" s="57"/>
    </row>
    <row r="446" spans="2:8" x14ac:dyDescent="0.2">
      <c r="B446" s="57"/>
      <c r="C446" s="57"/>
      <c r="D446" s="57"/>
      <c r="E446" s="57"/>
      <c r="F446" s="57"/>
      <c r="G446" s="444"/>
      <c r="H446" s="57"/>
    </row>
    <row r="447" spans="2:8" x14ac:dyDescent="0.2">
      <c r="B447" s="57"/>
      <c r="C447" s="57"/>
      <c r="D447" s="57"/>
      <c r="E447" s="57"/>
      <c r="F447" s="57"/>
      <c r="G447" s="444"/>
      <c r="H447" s="57"/>
    </row>
    <row r="448" spans="2:8" x14ac:dyDescent="0.2">
      <c r="B448" s="57"/>
      <c r="C448" s="57"/>
      <c r="D448" s="57"/>
      <c r="E448" s="57"/>
      <c r="F448" s="57"/>
      <c r="G448" s="444"/>
      <c r="H448" s="57"/>
    </row>
    <row r="449" spans="2:8" x14ac:dyDescent="0.2">
      <c r="B449" s="57"/>
      <c r="C449" s="57"/>
      <c r="D449" s="57"/>
      <c r="E449" s="57"/>
      <c r="F449" s="57"/>
      <c r="G449" s="444"/>
      <c r="H449" s="57"/>
    </row>
    <row r="450" spans="2:8" x14ac:dyDescent="0.2">
      <c r="B450" s="57"/>
      <c r="C450" s="57"/>
      <c r="D450" s="57"/>
      <c r="E450" s="57"/>
      <c r="F450" s="57"/>
      <c r="G450" s="444"/>
      <c r="H450" s="57"/>
    </row>
    <row r="451" spans="2:8" x14ac:dyDescent="0.2">
      <c r="B451" s="57"/>
      <c r="C451" s="57"/>
      <c r="D451" s="57"/>
      <c r="E451" s="57"/>
      <c r="F451" s="57"/>
      <c r="G451" s="444"/>
      <c r="H451" s="57"/>
    </row>
    <row r="452" spans="2:8" x14ac:dyDescent="0.2">
      <c r="B452" s="57"/>
      <c r="C452" s="57"/>
      <c r="D452" s="57"/>
      <c r="E452" s="57"/>
      <c r="F452" s="57"/>
      <c r="G452" s="444"/>
      <c r="H452" s="57"/>
    </row>
    <row r="453" spans="2:8" x14ac:dyDescent="0.2">
      <c r="B453" s="57"/>
      <c r="C453" s="57"/>
      <c r="D453" s="57"/>
      <c r="E453" s="57"/>
      <c r="F453" s="57"/>
      <c r="G453" s="444"/>
      <c r="H453" s="57"/>
    </row>
    <row r="454" spans="2:8" x14ac:dyDescent="0.2">
      <c r="B454" s="57"/>
      <c r="C454" s="57"/>
      <c r="D454" s="57"/>
      <c r="E454" s="57"/>
      <c r="F454" s="57"/>
      <c r="G454" s="444"/>
      <c r="H454" s="57"/>
    </row>
    <row r="455" spans="2:8" x14ac:dyDescent="0.2">
      <c r="B455" s="57"/>
      <c r="C455" s="57"/>
      <c r="D455" s="57"/>
      <c r="E455" s="57"/>
      <c r="F455" s="57"/>
      <c r="G455" s="444"/>
      <c r="H455" s="57"/>
    </row>
    <row r="456" spans="2:8" x14ac:dyDescent="0.2">
      <c r="B456" s="57"/>
      <c r="C456" s="57"/>
      <c r="D456" s="57"/>
      <c r="E456" s="57"/>
      <c r="F456" s="57"/>
      <c r="G456" s="444"/>
      <c r="H456" s="57"/>
    </row>
    <row r="457" spans="2:8" x14ac:dyDescent="0.2">
      <c r="B457" s="57"/>
      <c r="C457" s="57"/>
      <c r="D457" s="57"/>
      <c r="E457" s="57"/>
      <c r="F457" s="57"/>
      <c r="G457" s="444"/>
      <c r="H457" s="57"/>
    </row>
    <row r="458" spans="2:8" x14ac:dyDescent="0.2">
      <c r="B458" s="57"/>
      <c r="C458" s="57"/>
      <c r="D458" s="57"/>
      <c r="E458" s="57"/>
      <c r="F458" s="57"/>
      <c r="G458" s="444"/>
      <c r="H458" s="57"/>
    </row>
    <row r="459" spans="2:8" x14ac:dyDescent="0.2">
      <c r="B459" s="57"/>
      <c r="C459" s="57"/>
      <c r="D459" s="57"/>
      <c r="E459" s="57"/>
      <c r="F459" s="57"/>
      <c r="G459" s="444"/>
      <c r="H459" s="57"/>
    </row>
    <row r="460" spans="2:8" x14ac:dyDescent="0.2">
      <c r="B460" s="57"/>
      <c r="C460" s="57"/>
      <c r="D460" s="57"/>
      <c r="E460" s="57"/>
      <c r="F460" s="57"/>
      <c r="G460" s="444"/>
      <c r="H460" s="57"/>
    </row>
    <row r="461" spans="2:8" x14ac:dyDescent="0.2">
      <c r="B461" s="57"/>
      <c r="C461" s="57"/>
      <c r="D461" s="57"/>
      <c r="E461" s="57"/>
      <c r="F461" s="57"/>
      <c r="G461" s="444"/>
      <c r="H461" s="57"/>
    </row>
    <row r="462" spans="2:8" x14ac:dyDescent="0.2">
      <c r="B462" s="57"/>
      <c r="C462" s="57"/>
      <c r="D462" s="57"/>
      <c r="E462" s="57"/>
      <c r="F462" s="57"/>
      <c r="G462" s="444"/>
      <c r="H462" s="57"/>
    </row>
    <row r="463" spans="2:8" x14ac:dyDescent="0.2">
      <c r="B463" s="57"/>
      <c r="C463" s="57"/>
      <c r="D463" s="57"/>
      <c r="E463" s="57"/>
      <c r="F463" s="57"/>
      <c r="G463" s="444"/>
      <c r="H463" s="57"/>
    </row>
    <row r="464" spans="2:8" x14ac:dyDescent="0.2">
      <c r="B464" s="57"/>
      <c r="C464" s="57"/>
      <c r="D464" s="57"/>
      <c r="E464" s="57"/>
      <c r="F464" s="57"/>
      <c r="G464" s="444"/>
      <c r="H464" s="57"/>
    </row>
    <row r="465" spans="2:8" x14ac:dyDescent="0.2">
      <c r="B465" s="57"/>
      <c r="C465" s="57"/>
      <c r="D465" s="57"/>
      <c r="E465" s="57"/>
      <c r="F465" s="57"/>
      <c r="G465" s="444"/>
      <c r="H465" s="57"/>
    </row>
    <row r="466" spans="2:8" x14ac:dyDescent="0.2">
      <c r="B466" s="57"/>
      <c r="C466" s="57"/>
      <c r="D466" s="57"/>
      <c r="E466" s="57"/>
      <c r="F466" s="57"/>
      <c r="G466" s="444"/>
      <c r="H466" s="57"/>
    </row>
    <row r="467" spans="2:8" x14ac:dyDescent="0.2">
      <c r="B467" s="57"/>
      <c r="C467" s="57"/>
      <c r="D467" s="57"/>
      <c r="E467" s="57"/>
      <c r="F467" s="57"/>
      <c r="G467" s="444"/>
      <c r="H467" s="57"/>
    </row>
    <row r="468" spans="2:8" x14ac:dyDescent="0.2">
      <c r="B468" s="57"/>
      <c r="C468" s="57"/>
      <c r="D468" s="57"/>
      <c r="E468" s="57"/>
      <c r="F468" s="57"/>
      <c r="G468" s="444"/>
      <c r="H468" s="57"/>
    </row>
    <row r="469" spans="2:8" x14ac:dyDescent="0.2">
      <c r="B469" s="57"/>
      <c r="C469" s="57"/>
      <c r="D469" s="57"/>
      <c r="E469" s="57"/>
      <c r="F469" s="57"/>
      <c r="G469" s="444"/>
      <c r="H469" s="57"/>
    </row>
    <row r="470" spans="2:8" x14ac:dyDescent="0.2">
      <c r="B470" s="57"/>
      <c r="C470" s="57"/>
      <c r="D470" s="57"/>
      <c r="E470" s="57"/>
      <c r="F470" s="57"/>
      <c r="G470" s="444"/>
      <c r="H470" s="57"/>
    </row>
    <row r="471" spans="2:8" x14ac:dyDescent="0.2">
      <c r="B471" s="57"/>
      <c r="C471" s="57"/>
      <c r="D471" s="57"/>
      <c r="E471" s="57"/>
      <c r="F471" s="57"/>
      <c r="G471" s="444"/>
      <c r="H471" s="57"/>
    </row>
    <row r="472" spans="2:8" x14ac:dyDescent="0.2">
      <c r="B472" s="57"/>
      <c r="C472" s="57"/>
      <c r="D472" s="57"/>
      <c r="E472" s="57"/>
      <c r="F472" s="57"/>
      <c r="G472" s="444"/>
      <c r="H472" s="57"/>
    </row>
    <row r="473" spans="2:8" x14ac:dyDescent="0.2">
      <c r="B473" s="57"/>
      <c r="C473" s="57"/>
      <c r="D473" s="57"/>
      <c r="E473" s="57"/>
      <c r="F473" s="57"/>
      <c r="G473" s="444"/>
      <c r="H473" s="57"/>
    </row>
    <row r="474" spans="2:8" x14ac:dyDescent="0.2">
      <c r="B474" s="57"/>
      <c r="C474" s="57"/>
      <c r="D474" s="57"/>
      <c r="E474" s="57"/>
      <c r="F474" s="57"/>
      <c r="G474" s="444"/>
      <c r="H474" s="57"/>
    </row>
    <row r="475" spans="2:8" x14ac:dyDescent="0.2">
      <c r="B475" s="57"/>
      <c r="C475" s="57"/>
      <c r="D475" s="57"/>
      <c r="E475" s="57"/>
      <c r="F475" s="57"/>
      <c r="G475" s="444"/>
      <c r="H475" s="57"/>
    </row>
    <row r="476" spans="2:8" x14ac:dyDescent="0.2">
      <c r="B476" s="57"/>
      <c r="C476" s="57"/>
      <c r="D476" s="57"/>
      <c r="E476" s="57"/>
      <c r="F476" s="57"/>
      <c r="G476" s="444"/>
      <c r="H476" s="57"/>
    </row>
    <row r="477" spans="2:8" x14ac:dyDescent="0.2">
      <c r="B477" s="57"/>
      <c r="C477" s="57"/>
      <c r="D477" s="57"/>
      <c r="E477" s="57"/>
      <c r="F477" s="57"/>
      <c r="G477" s="444"/>
      <c r="H477" s="57"/>
    </row>
    <row r="478" spans="2:8" x14ac:dyDescent="0.2">
      <c r="B478" s="57"/>
      <c r="C478" s="57"/>
      <c r="D478" s="57"/>
      <c r="E478" s="57"/>
      <c r="F478" s="57"/>
      <c r="G478" s="444"/>
      <c r="H478" s="57"/>
    </row>
    <row r="479" spans="2:8" x14ac:dyDescent="0.2">
      <c r="B479" s="57"/>
      <c r="C479" s="57"/>
      <c r="D479" s="57"/>
      <c r="E479" s="57"/>
      <c r="F479" s="57"/>
      <c r="G479" s="444"/>
      <c r="H479" s="57"/>
    </row>
    <row r="480" spans="2:8" x14ac:dyDescent="0.2">
      <c r="B480" s="57"/>
      <c r="C480" s="57"/>
      <c r="D480" s="57"/>
      <c r="E480" s="57"/>
      <c r="F480" s="57"/>
      <c r="G480" s="444"/>
      <c r="H480" s="57"/>
    </row>
    <row r="481" spans="2:8" x14ac:dyDescent="0.2">
      <c r="B481" s="57"/>
      <c r="C481" s="57"/>
      <c r="D481" s="57"/>
      <c r="E481" s="57"/>
      <c r="F481" s="57"/>
      <c r="G481" s="444"/>
      <c r="H481" s="57"/>
    </row>
    <row r="482" spans="2:8" x14ac:dyDescent="0.2">
      <c r="B482" s="57"/>
      <c r="C482" s="57"/>
      <c r="D482" s="57"/>
      <c r="E482" s="57"/>
      <c r="F482" s="57"/>
      <c r="G482" s="444"/>
      <c r="H482" s="57"/>
    </row>
    <row r="483" spans="2:8" x14ac:dyDescent="0.2">
      <c r="B483" s="57"/>
      <c r="C483" s="57"/>
      <c r="D483" s="57"/>
      <c r="E483" s="57"/>
      <c r="F483" s="57"/>
      <c r="G483" s="444"/>
      <c r="H483" s="57"/>
    </row>
    <row r="484" spans="2:8" x14ac:dyDescent="0.2">
      <c r="B484" s="57"/>
      <c r="C484" s="57"/>
      <c r="D484" s="57"/>
      <c r="E484" s="57"/>
      <c r="F484" s="57"/>
      <c r="G484" s="444"/>
      <c r="H484" s="57"/>
    </row>
    <row r="485" spans="2:8" x14ac:dyDescent="0.2">
      <c r="B485" s="57"/>
      <c r="C485" s="57"/>
      <c r="D485" s="57"/>
      <c r="E485" s="57"/>
      <c r="F485" s="57"/>
      <c r="G485" s="444"/>
      <c r="H485" s="57"/>
    </row>
    <row r="486" spans="2:8" x14ac:dyDescent="0.2">
      <c r="B486" s="57"/>
      <c r="C486" s="57"/>
      <c r="D486" s="57"/>
      <c r="E486" s="57"/>
      <c r="F486" s="57"/>
      <c r="G486" s="444"/>
      <c r="H486" s="57"/>
    </row>
    <row r="487" spans="2:8" x14ac:dyDescent="0.2">
      <c r="B487" s="57"/>
      <c r="C487" s="57"/>
      <c r="D487" s="57"/>
      <c r="E487" s="57"/>
      <c r="F487" s="57"/>
      <c r="G487" s="444"/>
      <c r="H487" s="57"/>
    </row>
    <row r="488" spans="2:8" x14ac:dyDescent="0.2">
      <c r="B488" s="57"/>
      <c r="C488" s="57"/>
      <c r="D488" s="57"/>
      <c r="E488" s="57"/>
      <c r="F488" s="57"/>
      <c r="G488" s="444"/>
      <c r="H488" s="57"/>
    </row>
    <row r="489" spans="2:8" x14ac:dyDescent="0.2">
      <c r="B489" s="57"/>
      <c r="C489" s="57"/>
      <c r="D489" s="57"/>
      <c r="E489" s="57"/>
      <c r="F489" s="57"/>
      <c r="G489" s="444"/>
      <c r="H489" s="57"/>
    </row>
    <row r="490" spans="2:8" x14ac:dyDescent="0.2">
      <c r="B490" s="57"/>
      <c r="C490" s="57"/>
      <c r="D490" s="57"/>
      <c r="E490" s="57"/>
      <c r="F490" s="57"/>
      <c r="G490" s="444"/>
      <c r="H490" s="57"/>
    </row>
    <row r="491" spans="2:8" x14ac:dyDescent="0.2">
      <c r="B491" s="57"/>
      <c r="C491" s="57"/>
      <c r="D491" s="57"/>
      <c r="E491" s="57"/>
      <c r="F491" s="57"/>
      <c r="G491" s="444"/>
      <c r="H491" s="57"/>
    </row>
    <row r="492" spans="2:8" x14ac:dyDescent="0.2">
      <c r="B492" s="57"/>
      <c r="C492" s="57"/>
      <c r="D492" s="57"/>
      <c r="E492" s="57"/>
      <c r="F492" s="57"/>
      <c r="G492" s="444"/>
      <c r="H492" s="57"/>
    </row>
    <row r="493" spans="2:8" x14ac:dyDescent="0.2">
      <c r="B493" s="57"/>
      <c r="C493" s="57"/>
      <c r="D493" s="57"/>
      <c r="E493" s="57"/>
      <c r="F493" s="57"/>
      <c r="G493" s="444"/>
      <c r="H493" s="57"/>
    </row>
    <row r="494" spans="2:8" x14ac:dyDescent="0.2">
      <c r="B494" s="57"/>
      <c r="C494" s="57"/>
      <c r="D494" s="57"/>
      <c r="E494" s="57"/>
      <c r="F494" s="57"/>
      <c r="G494" s="444"/>
      <c r="H494" s="57"/>
    </row>
    <row r="495" spans="2:8" x14ac:dyDescent="0.2">
      <c r="B495" s="57"/>
      <c r="C495" s="57"/>
      <c r="D495" s="57"/>
      <c r="E495" s="57"/>
      <c r="F495" s="57"/>
      <c r="G495" s="444"/>
      <c r="H495" s="57"/>
    </row>
    <row r="496" spans="2:8" x14ac:dyDescent="0.2">
      <c r="B496" s="57"/>
      <c r="C496" s="57"/>
      <c r="D496" s="57"/>
      <c r="E496" s="57"/>
      <c r="F496" s="57"/>
      <c r="G496" s="444"/>
      <c r="H496" s="57"/>
    </row>
    <row r="497" spans="2:8" x14ac:dyDescent="0.2">
      <c r="B497" s="57"/>
      <c r="C497" s="57"/>
      <c r="D497" s="57"/>
      <c r="E497" s="57"/>
      <c r="F497" s="57"/>
      <c r="G497" s="444"/>
      <c r="H497" s="57"/>
    </row>
    <row r="498" spans="2:8" x14ac:dyDescent="0.2">
      <c r="B498" s="57"/>
      <c r="C498" s="57"/>
      <c r="D498" s="57"/>
      <c r="E498" s="57"/>
      <c r="F498" s="57"/>
      <c r="G498" s="444"/>
      <c r="H498" s="57"/>
    </row>
    <row r="499" spans="2:8" x14ac:dyDescent="0.2">
      <c r="B499" s="57"/>
      <c r="C499" s="57"/>
      <c r="D499" s="57"/>
      <c r="E499" s="57"/>
      <c r="F499" s="57"/>
      <c r="G499" s="444"/>
      <c r="H499" s="57"/>
    </row>
    <row r="500" spans="2:8" x14ac:dyDescent="0.2">
      <c r="B500" s="57"/>
      <c r="C500" s="57"/>
      <c r="D500" s="57"/>
      <c r="E500" s="57"/>
      <c r="F500" s="57"/>
      <c r="G500" s="444"/>
      <c r="H500" s="57"/>
    </row>
    <row r="501" spans="2:8" x14ac:dyDescent="0.2">
      <c r="B501" s="57"/>
      <c r="C501" s="57"/>
      <c r="D501" s="57"/>
      <c r="E501" s="57"/>
      <c r="F501" s="57"/>
      <c r="G501" s="444"/>
      <c r="H501" s="57"/>
    </row>
    <row r="502" spans="2:8" x14ac:dyDescent="0.2">
      <c r="B502" s="57"/>
      <c r="C502" s="57"/>
      <c r="D502" s="57"/>
      <c r="E502" s="57"/>
      <c r="F502" s="57"/>
      <c r="G502" s="444"/>
      <c r="H502" s="57"/>
    </row>
    <row r="503" spans="2:8" x14ac:dyDescent="0.2">
      <c r="B503" s="57"/>
      <c r="C503" s="57"/>
      <c r="D503" s="57"/>
      <c r="E503" s="57"/>
      <c r="F503" s="57"/>
      <c r="G503" s="444"/>
      <c r="H503" s="57"/>
    </row>
    <row r="504" spans="2:8" x14ac:dyDescent="0.2">
      <c r="B504" s="57"/>
      <c r="C504" s="57"/>
      <c r="D504" s="57"/>
      <c r="E504" s="57"/>
      <c r="F504" s="57"/>
      <c r="G504" s="444"/>
      <c r="H504" s="57"/>
    </row>
    <row r="505" spans="2:8" x14ac:dyDescent="0.2">
      <c r="B505" s="57"/>
      <c r="C505" s="57"/>
      <c r="D505" s="57"/>
      <c r="E505" s="57"/>
      <c r="F505" s="57"/>
      <c r="G505" s="444"/>
      <c r="H505" s="57"/>
    </row>
    <row r="506" spans="2:8" x14ac:dyDescent="0.2">
      <c r="B506" s="57"/>
      <c r="C506" s="57"/>
      <c r="D506" s="57"/>
      <c r="E506" s="57"/>
      <c r="F506" s="57"/>
      <c r="G506" s="444"/>
      <c r="H506" s="57"/>
    </row>
    <row r="507" spans="2:8" x14ac:dyDescent="0.2">
      <c r="B507" s="57"/>
      <c r="C507" s="57"/>
      <c r="D507" s="57"/>
      <c r="E507" s="57"/>
      <c r="F507" s="57"/>
      <c r="G507" s="444"/>
      <c r="H507" s="57"/>
    </row>
    <row r="508" spans="2:8" x14ac:dyDescent="0.2">
      <c r="B508" s="57"/>
      <c r="C508" s="57"/>
      <c r="D508" s="57"/>
      <c r="E508" s="57"/>
      <c r="F508" s="57"/>
      <c r="G508" s="444"/>
      <c r="H508" s="57"/>
    </row>
    <row r="509" spans="2:8" x14ac:dyDescent="0.2">
      <c r="B509" s="57"/>
      <c r="C509" s="57"/>
      <c r="D509" s="57"/>
      <c r="E509" s="57"/>
      <c r="F509" s="57"/>
      <c r="G509" s="444"/>
      <c r="H509" s="57"/>
    </row>
    <row r="510" spans="2:8" x14ac:dyDescent="0.2">
      <c r="B510" s="57"/>
      <c r="C510" s="57"/>
      <c r="D510" s="57"/>
      <c r="E510" s="57"/>
      <c r="F510" s="57"/>
      <c r="G510" s="444"/>
      <c r="H510" s="57"/>
    </row>
    <row r="511" spans="2:8" x14ac:dyDescent="0.2">
      <c r="B511" s="57"/>
      <c r="C511" s="57"/>
      <c r="D511" s="57"/>
      <c r="E511" s="57"/>
      <c r="F511" s="57"/>
      <c r="G511" s="444"/>
      <c r="H511" s="57"/>
    </row>
    <row r="512" spans="2:8" x14ac:dyDescent="0.2">
      <c r="B512" s="57"/>
      <c r="C512" s="57"/>
      <c r="D512" s="57"/>
      <c r="E512" s="57"/>
      <c r="F512" s="57"/>
      <c r="G512" s="444"/>
      <c r="H512" s="57"/>
    </row>
    <row r="513" spans="2:8" x14ac:dyDescent="0.2">
      <c r="B513" s="57"/>
      <c r="C513" s="57"/>
      <c r="D513" s="57"/>
      <c r="E513" s="57"/>
      <c r="F513" s="57"/>
      <c r="G513" s="444"/>
      <c r="H513" s="57"/>
    </row>
    <row r="514" spans="2:8" x14ac:dyDescent="0.2">
      <c r="B514" s="57"/>
      <c r="C514" s="57"/>
      <c r="D514" s="57"/>
      <c r="E514" s="57"/>
      <c r="F514" s="57"/>
      <c r="G514" s="444"/>
      <c r="H514" s="57"/>
    </row>
    <row r="515" spans="2:8" x14ac:dyDescent="0.2">
      <c r="B515" s="57"/>
      <c r="C515" s="57"/>
      <c r="D515" s="57"/>
      <c r="E515" s="57"/>
      <c r="F515" s="57"/>
      <c r="G515" s="444"/>
      <c r="H515" s="57"/>
    </row>
    <row r="516" spans="2:8" x14ac:dyDescent="0.2">
      <c r="B516" s="57"/>
      <c r="C516" s="57"/>
      <c r="D516" s="57"/>
      <c r="E516" s="57"/>
      <c r="F516" s="57"/>
      <c r="G516" s="444"/>
      <c r="H516" s="57"/>
    </row>
    <row r="517" spans="2:8" x14ac:dyDescent="0.2">
      <c r="B517" s="57"/>
      <c r="C517" s="57"/>
      <c r="D517" s="57"/>
      <c r="E517" s="57"/>
      <c r="F517" s="57"/>
      <c r="G517" s="444"/>
      <c r="H517" s="57"/>
    </row>
    <row r="518" spans="2:8" x14ac:dyDescent="0.2">
      <c r="B518" s="57"/>
      <c r="C518" s="57"/>
      <c r="D518" s="57"/>
      <c r="E518" s="57"/>
      <c r="F518" s="57"/>
      <c r="G518" s="444"/>
      <c r="H518" s="57"/>
    </row>
    <row r="519" spans="2:8" x14ac:dyDescent="0.2">
      <c r="B519" s="57"/>
      <c r="C519" s="57"/>
      <c r="D519" s="57"/>
      <c r="E519" s="57"/>
      <c r="F519" s="57"/>
      <c r="G519" s="444"/>
      <c r="H519" s="57"/>
    </row>
    <row r="520" spans="2:8" x14ac:dyDescent="0.2">
      <c r="B520" s="57"/>
      <c r="C520" s="57"/>
      <c r="D520" s="57"/>
      <c r="E520" s="57"/>
      <c r="F520" s="57"/>
      <c r="G520" s="444"/>
      <c r="H520" s="57"/>
    </row>
    <row r="521" spans="2:8" x14ac:dyDescent="0.2">
      <c r="B521" s="57"/>
      <c r="C521" s="57"/>
      <c r="D521" s="57"/>
      <c r="E521" s="57"/>
      <c r="F521" s="57"/>
      <c r="G521" s="444"/>
      <c r="H521" s="57"/>
    </row>
    <row r="522" spans="2:8" x14ac:dyDescent="0.2">
      <c r="B522" s="57"/>
      <c r="C522" s="57"/>
      <c r="D522" s="57"/>
      <c r="E522" s="57"/>
      <c r="F522" s="57"/>
      <c r="G522" s="444"/>
      <c r="H522" s="57"/>
    </row>
    <row r="523" spans="2:8" x14ac:dyDescent="0.2">
      <c r="B523" s="57"/>
      <c r="C523" s="57"/>
      <c r="D523" s="57"/>
      <c r="E523" s="57"/>
      <c r="F523" s="57"/>
      <c r="G523" s="444"/>
      <c r="H523" s="57"/>
    </row>
    <row r="524" spans="2:8" x14ac:dyDescent="0.2">
      <c r="B524" s="61"/>
      <c r="C524" s="61"/>
      <c r="D524" s="61"/>
      <c r="E524" s="61"/>
      <c r="F524" s="61"/>
      <c r="G524" s="447"/>
      <c r="H524" s="61"/>
    </row>
    <row r="525" spans="2:8" x14ac:dyDescent="0.2">
      <c r="B525" s="61"/>
      <c r="C525" s="61"/>
      <c r="D525" s="61"/>
      <c r="E525" s="61"/>
      <c r="F525" s="61"/>
      <c r="G525" s="447"/>
      <c r="H525" s="61"/>
    </row>
    <row r="526" spans="2:8" x14ac:dyDescent="0.2">
      <c r="B526" s="61"/>
      <c r="C526" s="61"/>
      <c r="D526" s="61"/>
      <c r="E526" s="61"/>
      <c r="F526" s="61"/>
      <c r="G526" s="447"/>
      <c r="H526" s="61"/>
    </row>
    <row r="527" spans="2:8" x14ac:dyDescent="0.2">
      <c r="B527" s="61"/>
      <c r="C527" s="61"/>
      <c r="D527" s="61"/>
      <c r="E527" s="61"/>
      <c r="F527" s="61"/>
      <c r="G527" s="447"/>
      <c r="H527" s="61"/>
    </row>
    <row r="528" spans="2:8" x14ac:dyDescent="0.2">
      <c r="B528" s="61"/>
      <c r="C528" s="61"/>
      <c r="D528" s="61"/>
      <c r="E528" s="61"/>
      <c r="F528" s="61"/>
      <c r="G528" s="447"/>
      <c r="H528" s="61"/>
    </row>
    <row r="529" spans="2:8" x14ac:dyDescent="0.2">
      <c r="B529" s="61"/>
      <c r="C529" s="61"/>
      <c r="D529" s="61"/>
      <c r="E529" s="61"/>
      <c r="F529" s="61"/>
      <c r="G529" s="447"/>
      <c r="H529" s="61"/>
    </row>
  </sheetData>
  <phoneticPr fontId="17" type="noConversion"/>
  <conditionalFormatting sqref="B6:F100 H6:H100">
    <cfRule type="expression" dxfId="111" priority="115" stopIfTrue="1">
      <formula>AND(#REF!=1)</formula>
    </cfRule>
    <cfRule type="expression" dxfId="110" priority="116" stopIfTrue="1">
      <formula>AND(#REF!=2)</formula>
    </cfRule>
    <cfRule type="expression" dxfId="109" priority="117" stopIfTrue="1">
      <formula>AND(#REF!=3)</formula>
    </cfRule>
  </conditionalFormatting>
  <conditionalFormatting sqref="G6:G100">
    <cfRule type="expression" dxfId="108" priority="1" stopIfTrue="1">
      <formula>AND(#REF!=1)</formula>
    </cfRule>
    <cfRule type="expression" dxfId="107" priority="2" stopIfTrue="1">
      <formula>AND(#REF!=2)</formula>
    </cfRule>
    <cfRule type="expression" dxfId="106" priority="3" stopIfTrue="1">
      <formula>AND(#REF!=3)</formula>
    </cfRule>
  </conditionalFormatting>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Q382"/>
  <sheetViews>
    <sheetView zoomScaleNormal="100" workbookViewId="0">
      <pane ySplit="5" topLeftCell="A6" activePane="bottomLeft" state="frozen"/>
      <selection activeCell="C45" sqref="C45:D45"/>
      <selection pane="bottomLeft" activeCell="E33" sqref="E33"/>
    </sheetView>
  </sheetViews>
  <sheetFormatPr defaultRowHeight="12.75" outlineLevelCol="1" x14ac:dyDescent="0.2"/>
  <cols>
    <col min="1" max="1" width="2.85546875" customWidth="1"/>
    <col min="2" max="2" width="36" customWidth="1"/>
    <col min="3" max="3" width="29" customWidth="1"/>
    <col min="4" max="4" width="39" customWidth="1"/>
    <col min="5" max="5" width="29" style="427" customWidth="1"/>
    <col min="6" max="6" width="29" customWidth="1"/>
    <col min="7" max="7" width="20.140625" customWidth="1" collapsed="1"/>
    <col min="8" max="11" width="14.42578125" hidden="1" customWidth="1" outlineLevel="1"/>
    <col min="12" max="12" width="15.5703125" hidden="1" customWidth="1" outlineLevel="1"/>
    <col min="13" max="13" width="15.5703125" style="427" hidden="1" customWidth="1" outlineLevel="1"/>
    <col min="14" max="16" width="15.5703125" hidden="1" customWidth="1" outlineLevel="1"/>
    <col min="17" max="17" width="26.5703125" hidden="1" customWidth="1" outlineLevel="1"/>
    <col min="18" max="18" width="3.42578125" customWidth="1"/>
  </cols>
  <sheetData>
    <row r="1" spans="1:17" s="419" customFormat="1" ht="18.2" customHeight="1" x14ac:dyDescent="0.35">
      <c r="A1" s="534" t="s">
        <v>336</v>
      </c>
      <c r="B1" s="420" t="s">
        <v>88</v>
      </c>
    </row>
    <row r="2" spans="1:17" ht="15" x14ac:dyDescent="0.2">
      <c r="B2" s="119"/>
      <c r="G2" s="335" t="s">
        <v>354</v>
      </c>
      <c r="H2" s="332" t="s">
        <v>251</v>
      </c>
      <c r="I2" s="333"/>
      <c r="J2" s="333"/>
      <c r="K2" s="333"/>
      <c r="L2" s="333"/>
      <c r="M2" s="333"/>
      <c r="N2" s="333"/>
      <c r="O2" s="333"/>
      <c r="P2" s="333"/>
      <c r="Q2" s="334"/>
    </row>
    <row r="3" spans="1:17" ht="15.75" thickBot="1" x14ac:dyDescent="0.3">
      <c r="B3" s="429" t="str">
        <f>CONCATENATE("Versio ",Pääsivu!D6)</f>
        <v>Versio 0.9</v>
      </c>
      <c r="C3" s="52">
        <f>Pääsivu!D7</f>
        <v>42443</v>
      </c>
      <c r="G3" s="335" t="s">
        <v>355</v>
      </c>
      <c r="K3" s="120"/>
    </row>
    <row r="4" spans="1:17" ht="13.5" customHeight="1" thickBot="1" x14ac:dyDescent="0.25">
      <c r="C4" s="655" t="s">
        <v>94</v>
      </c>
      <c r="D4" s="665"/>
      <c r="E4" s="665"/>
      <c r="F4" s="665"/>
      <c r="G4" s="656"/>
      <c r="H4" s="658" t="s">
        <v>95</v>
      </c>
      <c r="I4" s="659"/>
      <c r="J4" s="659"/>
      <c r="K4" s="660"/>
      <c r="L4" s="661" t="s">
        <v>96</v>
      </c>
      <c r="M4" s="662"/>
      <c r="N4" s="663"/>
      <c r="O4" s="663"/>
      <c r="P4" s="664"/>
    </row>
    <row r="5" spans="1:17" ht="26.25" thickBot="1" x14ac:dyDescent="0.25">
      <c r="B5" s="428" t="s">
        <v>89</v>
      </c>
      <c r="C5" s="428" t="s">
        <v>131</v>
      </c>
      <c r="D5" s="428" t="s">
        <v>3</v>
      </c>
      <c r="E5" s="428" t="s">
        <v>380</v>
      </c>
      <c r="F5" s="428" t="s">
        <v>381</v>
      </c>
      <c r="G5" s="428" t="s">
        <v>91</v>
      </c>
      <c r="H5" s="495" t="s">
        <v>382</v>
      </c>
      <c r="I5" s="491" t="s">
        <v>97</v>
      </c>
      <c r="J5" s="491" t="s">
        <v>98</v>
      </c>
      <c r="K5" s="491" t="s">
        <v>420</v>
      </c>
      <c r="L5" s="492" t="s">
        <v>383</v>
      </c>
      <c r="M5" s="492" t="s">
        <v>384</v>
      </c>
      <c r="N5" s="492" t="s">
        <v>90</v>
      </c>
      <c r="O5" s="492" t="s">
        <v>92</v>
      </c>
      <c r="P5" s="492" t="s">
        <v>93</v>
      </c>
      <c r="Q5" s="428" t="s">
        <v>21</v>
      </c>
    </row>
    <row r="6" spans="1:17" x14ac:dyDescent="0.2">
      <c r="B6" s="544" t="s">
        <v>414</v>
      </c>
      <c r="C6" s="545"/>
      <c r="D6" s="546"/>
      <c r="E6" s="545"/>
      <c r="F6" s="545"/>
      <c r="G6" s="547"/>
      <c r="H6" s="548"/>
      <c r="I6" s="545"/>
      <c r="J6" s="545"/>
      <c r="K6" s="549"/>
      <c r="L6" s="550"/>
      <c r="M6" s="551"/>
      <c r="N6" s="552"/>
      <c r="O6" s="552"/>
      <c r="P6" s="553"/>
      <c r="Q6" s="554"/>
    </row>
    <row r="7" spans="1:17" x14ac:dyDescent="0.2">
      <c r="B7" s="498" t="s">
        <v>171</v>
      </c>
      <c r="C7" s="454"/>
      <c r="D7" s="456"/>
      <c r="E7" s="454"/>
      <c r="F7" s="454"/>
      <c r="G7" s="500"/>
      <c r="H7" s="496"/>
      <c r="I7" s="122"/>
      <c r="J7" s="122"/>
      <c r="K7" s="126"/>
      <c r="L7" s="493" t="s">
        <v>269</v>
      </c>
      <c r="M7" s="458" t="s">
        <v>269</v>
      </c>
      <c r="N7" s="128" t="s">
        <v>270</v>
      </c>
      <c r="O7" s="128" t="s">
        <v>271</v>
      </c>
      <c r="P7" s="130" t="s">
        <v>272</v>
      </c>
      <c r="Q7" s="124"/>
    </row>
    <row r="8" spans="1:17" x14ac:dyDescent="0.2">
      <c r="B8" s="499"/>
      <c r="C8" s="454"/>
      <c r="D8" s="456"/>
      <c r="E8" s="454"/>
      <c r="F8" s="454"/>
      <c r="G8" s="500"/>
      <c r="H8" s="496"/>
      <c r="I8" s="122"/>
      <c r="J8" s="122"/>
      <c r="K8" s="126"/>
      <c r="L8" s="493"/>
      <c r="M8" s="458"/>
      <c r="N8" s="128"/>
      <c r="O8" s="128"/>
      <c r="P8" s="130"/>
      <c r="Q8" s="124"/>
    </row>
    <row r="9" spans="1:17" x14ac:dyDescent="0.2">
      <c r="B9" s="499"/>
      <c r="C9" s="454"/>
      <c r="D9" s="456"/>
      <c r="E9" s="454"/>
      <c r="F9" s="454"/>
      <c r="G9" s="500"/>
      <c r="H9" s="496"/>
      <c r="I9" s="122"/>
      <c r="J9" s="122"/>
      <c r="K9" s="126"/>
      <c r="L9" s="493"/>
      <c r="M9" s="458"/>
      <c r="N9" s="128"/>
      <c r="O9" s="128"/>
      <c r="P9" s="130"/>
      <c r="Q9" s="124"/>
    </row>
    <row r="10" spans="1:17" x14ac:dyDescent="0.2">
      <c r="B10" s="499"/>
      <c r="C10" s="454"/>
      <c r="D10" s="456"/>
      <c r="E10" s="454"/>
      <c r="F10" s="454"/>
      <c r="G10" s="500"/>
      <c r="H10" s="496"/>
      <c r="I10" s="122"/>
      <c r="J10" s="122"/>
      <c r="K10" s="126"/>
      <c r="L10" s="493"/>
      <c r="M10" s="458"/>
      <c r="N10" s="128"/>
      <c r="O10" s="128"/>
      <c r="P10" s="130"/>
      <c r="Q10" s="124"/>
    </row>
    <row r="11" spans="1:17" x14ac:dyDescent="0.2">
      <c r="B11" s="499"/>
      <c r="C11" s="454"/>
      <c r="D11" s="456"/>
      <c r="E11" s="454"/>
      <c r="F11" s="454"/>
      <c r="G11" s="500"/>
      <c r="H11" s="496"/>
      <c r="I11" s="122"/>
      <c r="J11" s="122"/>
      <c r="K11" s="126"/>
      <c r="L11" s="493"/>
      <c r="M11" s="458"/>
      <c r="N11" s="128"/>
      <c r="O11" s="128"/>
      <c r="P11" s="130"/>
      <c r="Q11" s="124"/>
    </row>
    <row r="12" spans="1:17" x14ac:dyDescent="0.2">
      <c r="B12" s="499"/>
      <c r="C12" s="454"/>
      <c r="D12" s="456"/>
      <c r="E12" s="454"/>
      <c r="F12" s="454"/>
      <c r="G12" s="500"/>
      <c r="H12" s="496"/>
      <c r="I12" s="122"/>
      <c r="J12" s="122"/>
      <c r="K12" s="126"/>
      <c r="L12" s="493"/>
      <c r="M12" s="458"/>
      <c r="N12" s="128"/>
      <c r="O12" s="128"/>
      <c r="P12" s="130"/>
      <c r="Q12" s="124"/>
    </row>
    <row r="13" spans="1:17" x14ac:dyDescent="0.2">
      <c r="B13" s="499"/>
      <c r="C13" s="454"/>
      <c r="D13" s="456"/>
      <c r="E13" s="454"/>
      <c r="F13" s="454"/>
      <c r="G13" s="500"/>
      <c r="H13" s="496"/>
      <c r="I13" s="122"/>
      <c r="J13" s="122"/>
      <c r="K13" s="126"/>
      <c r="L13" s="493"/>
      <c r="M13" s="458"/>
      <c r="N13" s="128"/>
      <c r="O13" s="128"/>
      <c r="P13" s="130"/>
      <c r="Q13" s="124"/>
    </row>
    <row r="14" spans="1:17" x14ac:dyDescent="0.2">
      <c r="B14" s="499"/>
      <c r="C14" s="454"/>
      <c r="D14" s="456"/>
      <c r="E14" s="454"/>
      <c r="F14" s="454"/>
      <c r="G14" s="500"/>
      <c r="H14" s="496"/>
      <c r="I14" s="122"/>
      <c r="J14" s="122"/>
      <c r="K14" s="126"/>
      <c r="L14" s="493"/>
      <c r="M14" s="458"/>
      <c r="N14" s="128"/>
      <c r="O14" s="128"/>
      <c r="P14" s="130"/>
      <c r="Q14" s="124"/>
    </row>
    <row r="15" spans="1:17" x14ac:dyDescent="0.2">
      <c r="B15" s="499"/>
      <c r="C15" s="454"/>
      <c r="D15" s="456"/>
      <c r="E15" s="454"/>
      <c r="F15" s="454"/>
      <c r="G15" s="500"/>
      <c r="H15" s="496"/>
      <c r="I15" s="122"/>
      <c r="J15" s="122"/>
      <c r="K15" s="126"/>
      <c r="L15" s="493"/>
      <c r="M15" s="458"/>
      <c r="N15" s="128"/>
      <c r="O15" s="128"/>
      <c r="P15" s="130"/>
      <c r="Q15" s="124"/>
    </row>
    <row r="16" spans="1:17" x14ac:dyDescent="0.2">
      <c r="B16" s="499"/>
      <c r="C16" s="454"/>
      <c r="D16" s="456"/>
      <c r="E16" s="454"/>
      <c r="F16" s="454"/>
      <c r="G16" s="500"/>
      <c r="H16" s="496"/>
      <c r="I16" s="122"/>
      <c r="J16" s="122"/>
      <c r="K16" s="126"/>
      <c r="L16" s="493"/>
      <c r="M16" s="458"/>
      <c r="N16" s="128"/>
      <c r="O16" s="128"/>
      <c r="P16" s="130"/>
      <c r="Q16" s="124"/>
    </row>
    <row r="17" spans="2:17" x14ac:dyDescent="0.2">
      <c r="B17" s="499"/>
      <c r="C17" s="454"/>
      <c r="D17" s="456"/>
      <c r="E17" s="454"/>
      <c r="F17" s="454"/>
      <c r="G17" s="500"/>
      <c r="H17" s="496"/>
      <c r="I17" s="122"/>
      <c r="J17" s="122"/>
      <c r="K17" s="126"/>
      <c r="L17" s="493"/>
      <c r="M17" s="458"/>
      <c r="N17" s="128"/>
      <c r="O17" s="128"/>
      <c r="P17" s="130"/>
      <c r="Q17" s="124"/>
    </row>
    <row r="18" spans="2:17" x14ac:dyDescent="0.2">
      <c r="B18" s="499"/>
      <c r="C18" s="454"/>
      <c r="D18" s="456"/>
      <c r="E18" s="454"/>
      <c r="F18" s="454"/>
      <c r="G18" s="500"/>
      <c r="H18" s="496"/>
      <c r="I18" s="122"/>
      <c r="J18" s="122"/>
      <c r="K18" s="126"/>
      <c r="L18" s="493"/>
      <c r="M18" s="458"/>
      <c r="N18" s="128"/>
      <c r="O18" s="128"/>
      <c r="P18" s="130"/>
      <c r="Q18" s="124"/>
    </row>
    <row r="19" spans="2:17" x14ac:dyDescent="0.2">
      <c r="B19" s="499"/>
      <c r="C19" s="454"/>
      <c r="D19" s="456"/>
      <c r="E19" s="454"/>
      <c r="F19" s="454"/>
      <c r="G19" s="500"/>
      <c r="H19" s="496"/>
      <c r="I19" s="122"/>
      <c r="J19" s="122"/>
      <c r="K19" s="126"/>
      <c r="L19" s="493"/>
      <c r="M19" s="458"/>
      <c r="N19" s="128"/>
      <c r="O19" s="128"/>
      <c r="P19" s="130"/>
      <c r="Q19" s="124"/>
    </row>
    <row r="20" spans="2:17" x14ac:dyDescent="0.2">
      <c r="B20" s="499"/>
      <c r="C20" s="454"/>
      <c r="D20" s="456"/>
      <c r="E20" s="454"/>
      <c r="F20" s="454"/>
      <c r="G20" s="500"/>
      <c r="H20" s="496"/>
      <c r="I20" s="122"/>
      <c r="J20" s="122"/>
      <c r="K20" s="126"/>
      <c r="L20" s="493"/>
      <c r="M20" s="458"/>
      <c r="N20" s="128"/>
      <c r="O20" s="128"/>
      <c r="P20" s="130"/>
      <c r="Q20" s="124"/>
    </row>
    <row r="21" spans="2:17" x14ac:dyDescent="0.2">
      <c r="B21" s="499"/>
      <c r="C21" s="454"/>
      <c r="D21" s="456"/>
      <c r="E21" s="454"/>
      <c r="F21" s="454"/>
      <c r="G21" s="500"/>
      <c r="H21" s="496"/>
      <c r="I21" s="122"/>
      <c r="J21" s="122"/>
      <c r="K21" s="126"/>
      <c r="L21" s="493"/>
      <c r="M21" s="458"/>
      <c r="N21" s="128"/>
      <c r="O21" s="128"/>
      <c r="P21" s="130"/>
      <c r="Q21" s="124"/>
    </row>
    <row r="22" spans="2:17" x14ac:dyDescent="0.2">
      <c r="B22" s="499"/>
      <c r="C22" s="454"/>
      <c r="D22" s="456"/>
      <c r="E22" s="454"/>
      <c r="F22" s="454"/>
      <c r="G22" s="500"/>
      <c r="H22" s="496"/>
      <c r="I22" s="122"/>
      <c r="J22" s="122"/>
      <c r="K22" s="126"/>
      <c r="L22" s="493"/>
      <c r="M22" s="458"/>
      <c r="N22" s="128"/>
      <c r="O22" s="128"/>
      <c r="P22" s="130"/>
      <c r="Q22" s="124"/>
    </row>
    <row r="23" spans="2:17" x14ac:dyDescent="0.2">
      <c r="B23" s="499"/>
      <c r="C23" s="454"/>
      <c r="D23" s="456"/>
      <c r="E23" s="454"/>
      <c r="F23" s="454"/>
      <c r="G23" s="500"/>
      <c r="H23" s="496"/>
      <c r="I23" s="122"/>
      <c r="J23" s="122"/>
      <c r="K23" s="126"/>
      <c r="L23" s="493"/>
      <c r="M23" s="458"/>
      <c r="N23" s="128"/>
      <c r="O23" s="128"/>
      <c r="P23" s="130"/>
      <c r="Q23" s="124"/>
    </row>
    <row r="24" spans="2:17" x14ac:dyDescent="0.2">
      <c r="B24" s="499"/>
      <c r="C24" s="454"/>
      <c r="D24" s="456"/>
      <c r="E24" s="454"/>
      <c r="F24" s="454"/>
      <c r="G24" s="500"/>
      <c r="H24" s="496"/>
      <c r="I24" s="122"/>
      <c r="J24" s="122"/>
      <c r="K24" s="126"/>
      <c r="L24" s="493"/>
      <c r="M24" s="458"/>
      <c r="N24" s="128"/>
      <c r="O24" s="128"/>
      <c r="P24" s="130"/>
      <c r="Q24" s="124"/>
    </row>
    <row r="25" spans="2:17" x14ac:dyDescent="0.2">
      <c r="B25" s="499"/>
      <c r="C25" s="454"/>
      <c r="D25" s="456"/>
      <c r="E25" s="454"/>
      <c r="F25" s="454"/>
      <c r="G25" s="500"/>
      <c r="H25" s="496"/>
      <c r="I25" s="122"/>
      <c r="J25" s="122"/>
      <c r="K25" s="126"/>
      <c r="L25" s="493"/>
      <c r="M25" s="458"/>
      <c r="N25" s="128"/>
      <c r="O25" s="128"/>
      <c r="P25" s="130"/>
      <c r="Q25" s="124"/>
    </row>
    <row r="26" spans="2:17" x14ac:dyDescent="0.2">
      <c r="B26" s="499"/>
      <c r="C26" s="454"/>
      <c r="D26" s="456"/>
      <c r="E26" s="454"/>
      <c r="F26" s="454"/>
      <c r="G26" s="500"/>
      <c r="H26" s="496"/>
      <c r="I26" s="122"/>
      <c r="J26" s="122"/>
      <c r="K26" s="126"/>
      <c r="L26" s="493"/>
      <c r="M26" s="458"/>
      <c r="N26" s="128"/>
      <c r="O26" s="128"/>
      <c r="P26" s="130"/>
      <c r="Q26" s="124"/>
    </row>
    <row r="27" spans="2:17" x14ac:dyDescent="0.2">
      <c r="B27" s="499"/>
      <c r="C27" s="454"/>
      <c r="D27" s="456"/>
      <c r="E27" s="454"/>
      <c r="F27" s="454"/>
      <c r="G27" s="500"/>
      <c r="H27" s="496"/>
      <c r="I27" s="122"/>
      <c r="J27" s="122"/>
      <c r="K27" s="126"/>
      <c r="L27" s="493"/>
      <c r="M27" s="458"/>
      <c r="N27" s="128"/>
      <c r="O27" s="128"/>
      <c r="P27" s="130"/>
      <c r="Q27" s="124"/>
    </row>
    <row r="28" spans="2:17" x14ac:dyDescent="0.2">
      <c r="B28" s="499"/>
      <c r="C28" s="454"/>
      <c r="D28" s="456"/>
      <c r="E28" s="454"/>
      <c r="F28" s="454"/>
      <c r="G28" s="500"/>
      <c r="H28" s="496"/>
      <c r="I28" s="122"/>
      <c r="J28" s="122"/>
      <c r="K28" s="126"/>
      <c r="L28" s="493"/>
      <c r="M28" s="458"/>
      <c r="N28" s="128"/>
      <c r="O28" s="128"/>
      <c r="P28" s="130"/>
      <c r="Q28" s="124"/>
    </row>
    <row r="29" spans="2:17" x14ac:dyDescent="0.2">
      <c r="B29" s="499"/>
      <c r="C29" s="454"/>
      <c r="D29" s="456"/>
      <c r="E29" s="454"/>
      <c r="F29" s="454"/>
      <c r="G29" s="500"/>
      <c r="H29" s="496"/>
      <c r="I29" s="122"/>
      <c r="J29" s="122"/>
      <c r="K29" s="126"/>
      <c r="L29" s="493"/>
      <c r="M29" s="458"/>
      <c r="N29" s="128"/>
      <c r="O29" s="128"/>
      <c r="P29" s="130"/>
      <c r="Q29" s="124"/>
    </row>
    <row r="30" spans="2:17" x14ac:dyDescent="0.2">
      <c r="B30" s="499"/>
      <c r="C30" s="454"/>
      <c r="D30" s="456"/>
      <c r="E30" s="454"/>
      <c r="F30" s="454"/>
      <c r="G30" s="500"/>
      <c r="H30" s="496"/>
      <c r="I30" s="122"/>
      <c r="J30" s="122"/>
      <c r="K30" s="126"/>
      <c r="L30" s="493"/>
      <c r="M30" s="458"/>
      <c r="N30" s="128"/>
      <c r="O30" s="128"/>
      <c r="P30" s="130"/>
      <c r="Q30" s="124"/>
    </row>
    <row r="31" spans="2:17" x14ac:dyDescent="0.2">
      <c r="B31" s="499"/>
      <c r="C31" s="454"/>
      <c r="D31" s="456"/>
      <c r="E31" s="454"/>
      <c r="F31" s="454"/>
      <c r="G31" s="500"/>
      <c r="H31" s="496"/>
      <c r="I31" s="122"/>
      <c r="J31" s="122"/>
      <c r="K31" s="126"/>
      <c r="L31" s="493"/>
      <c r="M31" s="458"/>
      <c r="N31" s="128"/>
      <c r="O31" s="128"/>
      <c r="P31" s="130"/>
      <c r="Q31" s="124"/>
    </row>
    <row r="32" spans="2:17" x14ac:dyDescent="0.2">
      <c r="B32" s="499"/>
      <c r="C32" s="454"/>
      <c r="D32" s="456"/>
      <c r="E32" s="454"/>
      <c r="F32" s="454"/>
      <c r="G32" s="500"/>
      <c r="H32" s="496"/>
      <c r="I32" s="122"/>
      <c r="J32" s="122"/>
      <c r="K32" s="126"/>
      <c r="L32" s="493"/>
      <c r="M32" s="458"/>
      <c r="N32" s="128"/>
      <c r="O32" s="128"/>
      <c r="P32" s="130"/>
      <c r="Q32" s="124"/>
    </row>
    <row r="33" spans="2:17" x14ac:dyDescent="0.2">
      <c r="B33" s="499"/>
      <c r="C33" s="454"/>
      <c r="D33" s="456"/>
      <c r="E33" s="454"/>
      <c r="F33" s="454"/>
      <c r="G33" s="500"/>
      <c r="H33" s="496"/>
      <c r="I33" s="122"/>
      <c r="J33" s="122"/>
      <c r="K33" s="126"/>
      <c r="L33" s="493"/>
      <c r="M33" s="458"/>
      <c r="N33" s="128"/>
      <c r="O33" s="128"/>
      <c r="P33" s="130"/>
      <c r="Q33" s="124"/>
    </row>
    <row r="34" spans="2:17" x14ac:dyDescent="0.2">
      <c r="B34" s="499"/>
      <c r="C34" s="454"/>
      <c r="D34" s="456"/>
      <c r="E34" s="454"/>
      <c r="F34" s="454"/>
      <c r="G34" s="500"/>
      <c r="H34" s="496"/>
      <c r="I34" s="122"/>
      <c r="J34" s="122"/>
      <c r="K34" s="126"/>
      <c r="L34" s="493"/>
      <c r="M34" s="458"/>
      <c r="N34" s="128"/>
      <c r="O34" s="128"/>
      <c r="P34" s="130"/>
      <c r="Q34" s="124"/>
    </row>
    <row r="35" spans="2:17" x14ac:dyDescent="0.2">
      <c r="B35" s="499"/>
      <c r="C35" s="454"/>
      <c r="D35" s="456"/>
      <c r="E35" s="454"/>
      <c r="F35" s="454"/>
      <c r="G35" s="500"/>
      <c r="H35" s="496"/>
      <c r="I35" s="122"/>
      <c r="J35" s="122"/>
      <c r="K35" s="126"/>
      <c r="L35" s="493"/>
      <c r="M35" s="458"/>
      <c r="N35" s="128"/>
      <c r="O35" s="128"/>
      <c r="P35" s="130"/>
      <c r="Q35" s="124"/>
    </row>
    <row r="36" spans="2:17" x14ac:dyDescent="0.2">
      <c r="B36" s="499"/>
      <c r="C36" s="454"/>
      <c r="D36" s="456"/>
      <c r="E36" s="454"/>
      <c r="F36" s="454"/>
      <c r="G36" s="500"/>
      <c r="H36" s="496"/>
      <c r="I36" s="122"/>
      <c r="J36" s="122"/>
      <c r="K36" s="126"/>
      <c r="L36" s="493"/>
      <c r="M36" s="458"/>
      <c r="N36" s="128"/>
      <c r="O36" s="128"/>
      <c r="P36" s="130"/>
      <c r="Q36" s="124"/>
    </row>
    <row r="37" spans="2:17" x14ac:dyDescent="0.2">
      <c r="B37" s="499"/>
      <c r="C37" s="454"/>
      <c r="D37" s="456"/>
      <c r="E37" s="454"/>
      <c r="F37" s="454"/>
      <c r="G37" s="500"/>
      <c r="H37" s="496"/>
      <c r="I37" s="122"/>
      <c r="J37" s="122"/>
      <c r="K37" s="126"/>
      <c r="L37" s="493"/>
      <c r="M37" s="458"/>
      <c r="N37" s="128"/>
      <c r="O37" s="128"/>
      <c r="P37" s="130"/>
      <c r="Q37" s="124"/>
    </row>
    <row r="38" spans="2:17" x14ac:dyDescent="0.2">
      <c r="B38" s="499"/>
      <c r="C38" s="454"/>
      <c r="D38" s="456"/>
      <c r="E38" s="454"/>
      <c r="F38" s="454"/>
      <c r="G38" s="500"/>
      <c r="H38" s="496"/>
      <c r="I38" s="122"/>
      <c r="J38" s="122"/>
      <c r="K38" s="126"/>
      <c r="L38" s="493"/>
      <c r="M38" s="458"/>
      <c r="N38" s="128"/>
      <c r="O38" s="128"/>
      <c r="P38" s="130"/>
      <c r="Q38" s="124"/>
    </row>
    <row r="39" spans="2:17" x14ac:dyDescent="0.2">
      <c r="B39" s="499"/>
      <c r="C39" s="454"/>
      <c r="D39" s="456"/>
      <c r="E39" s="454"/>
      <c r="F39" s="454"/>
      <c r="G39" s="500"/>
      <c r="H39" s="496"/>
      <c r="I39" s="122"/>
      <c r="J39" s="122"/>
      <c r="K39" s="126"/>
      <c r="L39" s="493"/>
      <c r="M39" s="458"/>
      <c r="N39" s="128"/>
      <c r="O39" s="128"/>
      <c r="P39" s="130"/>
      <c r="Q39" s="124"/>
    </row>
    <row r="40" spans="2:17" x14ac:dyDescent="0.2">
      <c r="B40" s="555" t="s">
        <v>415</v>
      </c>
      <c r="C40" s="310"/>
      <c r="D40" s="556"/>
      <c r="E40" s="310"/>
      <c r="F40" s="310"/>
      <c r="G40" s="311"/>
      <c r="H40" s="389"/>
      <c r="I40" s="310"/>
      <c r="J40" s="310"/>
      <c r="K40" s="557"/>
      <c r="L40" s="558"/>
      <c r="M40" s="559"/>
      <c r="N40" s="559"/>
      <c r="O40" s="559"/>
      <c r="P40" s="560"/>
      <c r="Q40" s="561"/>
    </row>
    <row r="41" spans="2:17" x14ac:dyDescent="0.2">
      <c r="B41" s="499"/>
      <c r="C41" s="454"/>
      <c r="D41" s="456"/>
      <c r="E41" s="454"/>
      <c r="F41" s="454"/>
      <c r="G41" s="500"/>
      <c r="H41" s="496"/>
      <c r="I41" s="122"/>
      <c r="J41" s="122"/>
      <c r="K41" s="126"/>
      <c r="L41" s="493"/>
      <c r="M41" s="458"/>
      <c r="N41" s="128"/>
      <c r="O41" s="128"/>
      <c r="P41" s="130"/>
      <c r="Q41" s="124"/>
    </row>
    <row r="42" spans="2:17" x14ac:dyDescent="0.2">
      <c r="B42" s="499"/>
      <c r="C42" s="454"/>
      <c r="D42" s="456"/>
      <c r="E42" s="454"/>
      <c r="F42" s="454"/>
      <c r="G42" s="500"/>
      <c r="H42" s="496"/>
      <c r="I42" s="122"/>
      <c r="J42" s="122"/>
      <c r="K42" s="126"/>
      <c r="L42" s="493"/>
      <c r="M42" s="458"/>
      <c r="N42" s="128"/>
      <c r="O42" s="128"/>
      <c r="P42" s="130"/>
      <c r="Q42" s="124"/>
    </row>
    <row r="43" spans="2:17" x14ac:dyDescent="0.2">
      <c r="B43" s="499"/>
      <c r="C43" s="454"/>
      <c r="D43" s="456"/>
      <c r="E43" s="454"/>
      <c r="F43" s="454"/>
      <c r="G43" s="500"/>
      <c r="H43" s="496"/>
      <c r="I43" s="122"/>
      <c r="J43" s="122"/>
      <c r="K43" s="126"/>
      <c r="L43" s="493"/>
      <c r="M43" s="458"/>
      <c r="N43" s="128"/>
      <c r="O43" s="128"/>
      <c r="P43" s="130"/>
      <c r="Q43" s="124"/>
    </row>
    <row r="44" spans="2:17" x14ac:dyDescent="0.2">
      <c r="B44" s="499"/>
      <c r="C44" s="454"/>
      <c r="D44" s="456"/>
      <c r="E44" s="454"/>
      <c r="F44" s="454"/>
      <c r="G44" s="500"/>
      <c r="H44" s="496"/>
      <c r="I44" s="122"/>
      <c r="J44" s="122"/>
      <c r="K44" s="126"/>
      <c r="L44" s="493"/>
      <c r="M44" s="458"/>
      <c r="N44" s="128"/>
      <c r="O44" s="128"/>
      <c r="P44" s="130"/>
      <c r="Q44" s="124"/>
    </row>
    <row r="45" spans="2:17" x14ac:dyDescent="0.2">
      <c r="B45" s="499"/>
      <c r="C45" s="454"/>
      <c r="D45" s="456"/>
      <c r="E45" s="454"/>
      <c r="F45" s="454"/>
      <c r="G45" s="500"/>
      <c r="H45" s="496"/>
      <c r="I45" s="122"/>
      <c r="J45" s="122"/>
      <c r="K45" s="126"/>
      <c r="L45" s="493"/>
      <c r="M45" s="458"/>
      <c r="N45" s="128"/>
      <c r="O45" s="128"/>
      <c r="P45" s="130"/>
      <c r="Q45" s="124"/>
    </row>
    <row r="46" spans="2:17" x14ac:dyDescent="0.2">
      <c r="B46" s="499"/>
      <c r="C46" s="454"/>
      <c r="D46" s="456"/>
      <c r="E46" s="454"/>
      <c r="F46" s="454"/>
      <c r="G46" s="500"/>
      <c r="H46" s="496"/>
      <c r="I46" s="122"/>
      <c r="J46" s="122"/>
      <c r="K46" s="126"/>
      <c r="L46" s="493"/>
      <c r="M46" s="458"/>
      <c r="N46" s="128"/>
      <c r="O46" s="128"/>
      <c r="P46" s="130"/>
      <c r="Q46" s="124"/>
    </row>
    <row r="47" spans="2:17" x14ac:dyDescent="0.2">
      <c r="B47" s="499"/>
      <c r="C47" s="454"/>
      <c r="D47" s="456"/>
      <c r="E47" s="454"/>
      <c r="F47" s="454"/>
      <c r="G47" s="500"/>
      <c r="H47" s="496"/>
      <c r="I47" s="122"/>
      <c r="J47" s="122"/>
      <c r="K47" s="126"/>
      <c r="L47" s="493"/>
      <c r="M47" s="458"/>
      <c r="N47" s="128"/>
      <c r="O47" s="128"/>
      <c r="P47" s="130"/>
      <c r="Q47" s="124"/>
    </row>
    <row r="48" spans="2:17" x14ac:dyDescent="0.2">
      <c r="B48" s="499"/>
      <c r="C48" s="454"/>
      <c r="D48" s="456"/>
      <c r="E48" s="454"/>
      <c r="F48" s="454"/>
      <c r="G48" s="500"/>
      <c r="H48" s="496"/>
      <c r="I48" s="122"/>
      <c r="J48" s="122"/>
      <c r="K48" s="126"/>
      <c r="L48" s="493"/>
      <c r="M48" s="458"/>
      <c r="N48" s="128"/>
      <c r="O48" s="128"/>
      <c r="P48" s="130"/>
      <c r="Q48" s="124"/>
    </row>
    <row r="49" spans="2:17" x14ac:dyDescent="0.2">
      <c r="B49" s="499"/>
      <c r="C49" s="454"/>
      <c r="D49" s="456"/>
      <c r="E49" s="454"/>
      <c r="F49" s="454"/>
      <c r="G49" s="500"/>
      <c r="H49" s="496"/>
      <c r="I49" s="122"/>
      <c r="J49" s="122"/>
      <c r="K49" s="126"/>
      <c r="L49" s="493"/>
      <c r="M49" s="458"/>
      <c r="N49" s="128"/>
      <c r="O49" s="128"/>
      <c r="P49" s="130"/>
      <c r="Q49" s="124"/>
    </row>
    <row r="50" spans="2:17" x14ac:dyDescent="0.2">
      <c r="B50" s="499"/>
      <c r="C50" s="454"/>
      <c r="D50" s="456"/>
      <c r="E50" s="454"/>
      <c r="F50" s="454"/>
      <c r="G50" s="500"/>
      <c r="H50" s="496"/>
      <c r="I50" s="122"/>
      <c r="J50" s="122"/>
      <c r="K50" s="126"/>
      <c r="L50" s="493"/>
      <c r="M50" s="458"/>
      <c r="N50" s="128"/>
      <c r="O50" s="128"/>
      <c r="P50" s="130"/>
      <c r="Q50" s="124"/>
    </row>
    <row r="51" spans="2:17" x14ac:dyDescent="0.2">
      <c r="B51" s="499"/>
      <c r="C51" s="454"/>
      <c r="D51" s="456"/>
      <c r="E51" s="454"/>
      <c r="F51" s="454"/>
      <c r="G51" s="500"/>
      <c r="H51" s="496"/>
      <c r="I51" s="122"/>
      <c r="J51" s="122"/>
      <c r="K51" s="126"/>
      <c r="L51" s="493"/>
      <c r="M51" s="458"/>
      <c r="N51" s="128"/>
      <c r="O51" s="128"/>
      <c r="P51" s="130"/>
      <c r="Q51" s="124"/>
    </row>
    <row r="52" spans="2:17" x14ac:dyDescent="0.2">
      <c r="B52" s="499"/>
      <c r="C52" s="454"/>
      <c r="D52" s="456"/>
      <c r="E52" s="454"/>
      <c r="F52" s="454"/>
      <c r="G52" s="500"/>
      <c r="H52" s="496"/>
      <c r="I52" s="122"/>
      <c r="J52" s="122"/>
      <c r="K52" s="126"/>
      <c r="L52" s="493"/>
      <c r="M52" s="458"/>
      <c r="N52" s="128"/>
      <c r="O52" s="128"/>
      <c r="P52" s="130"/>
      <c r="Q52" s="124"/>
    </row>
    <row r="53" spans="2:17" x14ac:dyDescent="0.2">
      <c r="B53" s="499"/>
      <c r="C53" s="454"/>
      <c r="D53" s="456"/>
      <c r="E53" s="454"/>
      <c r="F53" s="454"/>
      <c r="G53" s="500"/>
      <c r="H53" s="496"/>
      <c r="I53" s="122"/>
      <c r="J53" s="122"/>
      <c r="K53" s="126"/>
      <c r="L53" s="493"/>
      <c r="M53" s="458"/>
      <c r="N53" s="128"/>
      <c r="O53" s="128"/>
      <c r="P53" s="130"/>
      <c r="Q53" s="124"/>
    </row>
    <row r="54" spans="2:17" x14ac:dyDescent="0.2">
      <c r="B54" s="499"/>
      <c r="C54" s="454"/>
      <c r="D54" s="456"/>
      <c r="E54" s="454"/>
      <c r="F54" s="454"/>
      <c r="G54" s="500"/>
      <c r="H54" s="496"/>
      <c r="I54" s="122"/>
      <c r="J54" s="122"/>
      <c r="K54" s="126"/>
      <c r="L54" s="493"/>
      <c r="M54" s="458"/>
      <c r="N54" s="128"/>
      <c r="O54" s="128"/>
      <c r="P54" s="130"/>
      <c r="Q54" s="124"/>
    </row>
    <row r="55" spans="2:17" x14ac:dyDescent="0.2">
      <c r="B55" s="499"/>
      <c r="C55" s="454"/>
      <c r="D55" s="456"/>
      <c r="E55" s="454"/>
      <c r="F55" s="454"/>
      <c r="G55" s="500"/>
      <c r="H55" s="496"/>
      <c r="I55" s="122"/>
      <c r="J55" s="122"/>
      <c r="K55" s="126"/>
      <c r="L55" s="493"/>
      <c r="M55" s="458"/>
      <c r="N55" s="128"/>
      <c r="O55" s="128"/>
      <c r="P55" s="130"/>
      <c r="Q55" s="124"/>
    </row>
    <row r="56" spans="2:17" x14ac:dyDescent="0.2">
      <c r="B56" s="499"/>
      <c r="C56" s="454"/>
      <c r="D56" s="456"/>
      <c r="E56" s="454"/>
      <c r="F56" s="454"/>
      <c r="G56" s="500"/>
      <c r="H56" s="496"/>
      <c r="I56" s="122"/>
      <c r="J56" s="122"/>
      <c r="K56" s="126"/>
      <c r="L56" s="493"/>
      <c r="M56" s="458"/>
      <c r="N56" s="128"/>
      <c r="O56" s="128"/>
      <c r="P56" s="130"/>
      <c r="Q56" s="124"/>
    </row>
    <row r="57" spans="2:17" x14ac:dyDescent="0.2">
      <c r="B57" s="499"/>
      <c r="C57" s="454"/>
      <c r="D57" s="456"/>
      <c r="E57" s="454"/>
      <c r="F57" s="454"/>
      <c r="G57" s="500"/>
      <c r="H57" s="496"/>
      <c r="I57" s="122"/>
      <c r="J57" s="122"/>
      <c r="K57" s="126"/>
      <c r="L57" s="493"/>
      <c r="M57" s="458"/>
      <c r="N57" s="128"/>
      <c r="O57" s="128"/>
      <c r="P57" s="130"/>
      <c r="Q57" s="124"/>
    </row>
    <row r="58" spans="2:17" x14ac:dyDescent="0.2">
      <c r="B58" s="499"/>
      <c r="C58" s="454"/>
      <c r="D58" s="456"/>
      <c r="E58" s="454"/>
      <c r="F58" s="454"/>
      <c r="G58" s="500"/>
      <c r="H58" s="496"/>
      <c r="I58" s="122"/>
      <c r="J58" s="122"/>
      <c r="K58" s="126"/>
      <c r="L58" s="493"/>
      <c r="M58" s="458"/>
      <c r="N58" s="128"/>
      <c r="O58" s="128"/>
      <c r="P58" s="130"/>
      <c r="Q58" s="124"/>
    </row>
    <row r="59" spans="2:17" x14ac:dyDescent="0.2">
      <c r="B59" s="499"/>
      <c r="C59" s="454"/>
      <c r="D59" s="456"/>
      <c r="E59" s="454"/>
      <c r="F59" s="454"/>
      <c r="G59" s="500"/>
      <c r="H59" s="496"/>
      <c r="I59" s="122"/>
      <c r="J59" s="122"/>
      <c r="K59" s="126"/>
      <c r="L59" s="493"/>
      <c r="M59" s="458"/>
      <c r="N59" s="128"/>
      <c r="O59" s="128"/>
      <c r="P59" s="130"/>
      <c r="Q59" s="124"/>
    </row>
    <row r="60" spans="2:17" x14ac:dyDescent="0.2">
      <c r="B60" s="499"/>
      <c r="C60" s="454"/>
      <c r="D60" s="456"/>
      <c r="E60" s="454"/>
      <c r="F60" s="454"/>
      <c r="G60" s="500"/>
      <c r="H60" s="496"/>
      <c r="I60" s="122"/>
      <c r="J60" s="122"/>
      <c r="K60" s="126"/>
      <c r="L60" s="493"/>
      <c r="M60" s="458"/>
      <c r="N60" s="128"/>
      <c r="O60" s="128"/>
      <c r="P60" s="130"/>
      <c r="Q60" s="124"/>
    </row>
    <row r="61" spans="2:17" x14ac:dyDescent="0.2">
      <c r="B61" s="499"/>
      <c r="C61" s="454"/>
      <c r="D61" s="456"/>
      <c r="E61" s="454"/>
      <c r="F61" s="454"/>
      <c r="G61" s="500"/>
      <c r="H61" s="496"/>
      <c r="I61" s="122"/>
      <c r="J61" s="122"/>
      <c r="K61" s="126"/>
      <c r="L61" s="493"/>
      <c r="M61" s="458"/>
      <c r="N61" s="128"/>
      <c r="O61" s="128"/>
      <c r="P61" s="130"/>
      <c r="Q61" s="124"/>
    </row>
    <row r="62" spans="2:17" x14ac:dyDescent="0.2">
      <c r="B62" s="555" t="s">
        <v>416</v>
      </c>
      <c r="C62" s="310"/>
      <c r="D62" s="556"/>
      <c r="E62" s="310"/>
      <c r="F62" s="310"/>
      <c r="G62" s="311"/>
      <c r="H62" s="389"/>
      <c r="I62" s="310"/>
      <c r="J62" s="310"/>
      <c r="K62" s="557"/>
      <c r="L62" s="558"/>
      <c r="M62" s="559"/>
      <c r="N62" s="559"/>
      <c r="O62" s="559"/>
      <c r="P62" s="560"/>
      <c r="Q62" s="561"/>
    </row>
    <row r="63" spans="2:17" x14ac:dyDescent="0.2">
      <c r="B63" s="499"/>
      <c r="C63" s="454"/>
      <c r="D63" s="456"/>
      <c r="E63" s="454"/>
      <c r="F63" s="454"/>
      <c r="G63" s="500"/>
      <c r="H63" s="496"/>
      <c r="I63" s="122"/>
      <c r="J63" s="122"/>
      <c r="K63" s="126"/>
      <c r="L63" s="493"/>
      <c r="M63" s="458"/>
      <c r="N63" s="128"/>
      <c r="O63" s="128"/>
      <c r="P63" s="130"/>
      <c r="Q63" s="124"/>
    </row>
    <row r="64" spans="2:17" x14ac:dyDescent="0.2">
      <c r="B64" s="499"/>
      <c r="C64" s="454"/>
      <c r="D64" s="456"/>
      <c r="E64" s="454"/>
      <c r="F64" s="454"/>
      <c r="G64" s="500"/>
      <c r="H64" s="496"/>
      <c r="I64" s="122"/>
      <c r="J64" s="122"/>
      <c r="K64" s="126"/>
      <c r="L64" s="493"/>
      <c r="M64" s="458"/>
      <c r="N64" s="128"/>
      <c r="O64" s="128"/>
      <c r="P64" s="130"/>
      <c r="Q64" s="124"/>
    </row>
    <row r="65" spans="2:17" x14ac:dyDescent="0.2">
      <c r="B65" s="499"/>
      <c r="C65" s="454"/>
      <c r="D65" s="456"/>
      <c r="E65" s="454"/>
      <c r="F65" s="454"/>
      <c r="G65" s="500"/>
      <c r="H65" s="496"/>
      <c r="I65" s="122"/>
      <c r="J65" s="122"/>
      <c r="K65" s="126"/>
      <c r="L65" s="493"/>
      <c r="M65" s="458"/>
      <c r="N65" s="128"/>
      <c r="O65" s="128"/>
      <c r="P65" s="130"/>
      <c r="Q65" s="124"/>
    </row>
    <row r="66" spans="2:17" x14ac:dyDescent="0.2">
      <c r="B66" s="499"/>
      <c r="C66" s="454"/>
      <c r="D66" s="456"/>
      <c r="E66" s="454"/>
      <c r="F66" s="454"/>
      <c r="G66" s="500"/>
      <c r="H66" s="496"/>
      <c r="I66" s="122"/>
      <c r="J66" s="122"/>
      <c r="K66" s="126"/>
      <c r="L66" s="493"/>
      <c r="M66" s="458"/>
      <c r="N66" s="128"/>
      <c r="O66" s="128"/>
      <c r="P66" s="130"/>
      <c r="Q66" s="124"/>
    </row>
    <row r="67" spans="2:17" x14ac:dyDescent="0.2">
      <c r="B67" s="499"/>
      <c r="C67" s="454"/>
      <c r="D67" s="456"/>
      <c r="E67" s="454"/>
      <c r="F67" s="454"/>
      <c r="G67" s="500"/>
      <c r="H67" s="496"/>
      <c r="I67" s="122"/>
      <c r="J67" s="122"/>
      <c r="K67" s="126"/>
      <c r="L67" s="493"/>
      <c r="M67" s="458"/>
      <c r="N67" s="128"/>
      <c r="O67" s="128"/>
      <c r="P67" s="130"/>
      <c r="Q67" s="124"/>
    </row>
    <row r="68" spans="2:17" x14ac:dyDescent="0.2">
      <c r="B68" s="499"/>
      <c r="C68" s="454"/>
      <c r="D68" s="456"/>
      <c r="E68" s="454"/>
      <c r="F68" s="454"/>
      <c r="G68" s="500"/>
      <c r="H68" s="496"/>
      <c r="I68" s="122"/>
      <c r="J68" s="122"/>
      <c r="K68" s="126"/>
      <c r="L68" s="493"/>
      <c r="M68" s="458"/>
      <c r="N68" s="128"/>
      <c r="O68" s="128"/>
      <c r="P68" s="130"/>
      <c r="Q68" s="124"/>
    </row>
    <row r="69" spans="2:17" x14ac:dyDescent="0.2">
      <c r="B69" s="499"/>
      <c r="C69" s="454"/>
      <c r="D69" s="456"/>
      <c r="E69" s="454"/>
      <c r="F69" s="454"/>
      <c r="G69" s="500"/>
      <c r="H69" s="496"/>
      <c r="I69" s="122"/>
      <c r="J69" s="122"/>
      <c r="K69" s="126"/>
      <c r="L69" s="493"/>
      <c r="M69" s="458"/>
      <c r="N69" s="128"/>
      <c r="O69" s="128"/>
      <c r="P69" s="130"/>
      <c r="Q69" s="124"/>
    </row>
    <row r="70" spans="2:17" x14ac:dyDescent="0.2">
      <c r="B70" s="499"/>
      <c r="C70" s="454"/>
      <c r="D70" s="456"/>
      <c r="E70" s="454"/>
      <c r="F70" s="454"/>
      <c r="G70" s="500"/>
      <c r="H70" s="496"/>
      <c r="I70" s="122"/>
      <c r="J70" s="122"/>
      <c r="K70" s="126"/>
      <c r="L70" s="493"/>
      <c r="M70" s="458"/>
      <c r="N70" s="128"/>
      <c r="O70" s="128"/>
      <c r="P70" s="130"/>
      <c r="Q70" s="124"/>
    </row>
    <row r="71" spans="2:17" x14ac:dyDescent="0.2">
      <c r="B71" s="499"/>
      <c r="C71" s="454"/>
      <c r="D71" s="456"/>
      <c r="E71" s="454"/>
      <c r="F71" s="454"/>
      <c r="G71" s="500"/>
      <c r="H71" s="496"/>
      <c r="I71" s="122"/>
      <c r="J71" s="122"/>
      <c r="K71" s="126"/>
      <c r="L71" s="493"/>
      <c r="M71" s="458"/>
      <c r="N71" s="128"/>
      <c r="O71" s="128"/>
      <c r="P71" s="130"/>
      <c r="Q71" s="124"/>
    </row>
    <row r="72" spans="2:17" x14ac:dyDescent="0.2">
      <c r="B72" s="499"/>
      <c r="C72" s="454"/>
      <c r="D72" s="456"/>
      <c r="E72" s="454"/>
      <c r="F72" s="454"/>
      <c r="G72" s="500"/>
      <c r="H72" s="496"/>
      <c r="I72" s="122"/>
      <c r="J72" s="122"/>
      <c r="K72" s="126"/>
      <c r="L72" s="493"/>
      <c r="M72" s="458"/>
      <c r="N72" s="128"/>
      <c r="O72" s="128"/>
      <c r="P72" s="130"/>
      <c r="Q72" s="124"/>
    </row>
    <row r="73" spans="2:17" x14ac:dyDescent="0.2">
      <c r="B73" s="499"/>
      <c r="C73" s="454"/>
      <c r="D73" s="456"/>
      <c r="E73" s="454"/>
      <c r="F73" s="454"/>
      <c r="G73" s="500"/>
      <c r="H73" s="496"/>
      <c r="I73" s="122"/>
      <c r="J73" s="122"/>
      <c r="K73" s="126"/>
      <c r="L73" s="493"/>
      <c r="M73" s="458"/>
      <c r="N73" s="128"/>
      <c r="O73" s="128"/>
      <c r="P73" s="130"/>
      <c r="Q73" s="124"/>
    </row>
    <row r="74" spans="2:17" x14ac:dyDescent="0.2">
      <c r="B74" s="499"/>
      <c r="C74" s="454"/>
      <c r="D74" s="456"/>
      <c r="E74" s="454"/>
      <c r="F74" s="454"/>
      <c r="G74" s="500"/>
      <c r="H74" s="496"/>
      <c r="I74" s="122"/>
      <c r="J74" s="122"/>
      <c r="K74" s="126"/>
      <c r="L74" s="493"/>
      <c r="M74" s="458"/>
      <c r="N74" s="128"/>
      <c r="O74" s="128"/>
      <c r="P74" s="130"/>
      <c r="Q74" s="124"/>
    </row>
    <row r="75" spans="2:17" x14ac:dyDescent="0.2">
      <c r="B75" s="499"/>
      <c r="C75" s="454"/>
      <c r="D75" s="456"/>
      <c r="E75" s="454"/>
      <c r="F75" s="454"/>
      <c r="G75" s="500"/>
      <c r="H75" s="496"/>
      <c r="I75" s="122"/>
      <c r="J75" s="122"/>
      <c r="K75" s="126"/>
      <c r="L75" s="493"/>
      <c r="M75" s="458"/>
      <c r="N75" s="128"/>
      <c r="O75" s="128"/>
      <c r="P75" s="130"/>
      <c r="Q75" s="124"/>
    </row>
    <row r="76" spans="2:17" x14ac:dyDescent="0.2">
      <c r="B76" s="499"/>
      <c r="C76" s="454"/>
      <c r="D76" s="456"/>
      <c r="E76" s="454"/>
      <c r="F76" s="454"/>
      <c r="G76" s="500"/>
      <c r="H76" s="496"/>
      <c r="I76" s="122"/>
      <c r="J76" s="122"/>
      <c r="K76" s="126"/>
      <c r="L76" s="493"/>
      <c r="M76" s="458"/>
      <c r="N76" s="128"/>
      <c r="O76" s="128"/>
      <c r="P76" s="130"/>
      <c r="Q76" s="124"/>
    </row>
    <row r="77" spans="2:17" x14ac:dyDescent="0.2">
      <c r="B77" s="499"/>
      <c r="C77" s="454"/>
      <c r="D77" s="456"/>
      <c r="E77" s="454"/>
      <c r="F77" s="454"/>
      <c r="G77" s="500"/>
      <c r="H77" s="496"/>
      <c r="I77" s="122"/>
      <c r="J77" s="122"/>
      <c r="K77" s="126"/>
      <c r="L77" s="493"/>
      <c r="M77" s="458"/>
      <c r="N77" s="128"/>
      <c r="O77" s="128"/>
      <c r="P77" s="130"/>
      <c r="Q77" s="124"/>
    </row>
    <row r="78" spans="2:17" x14ac:dyDescent="0.2">
      <c r="B78" s="499"/>
      <c r="C78" s="454"/>
      <c r="D78" s="456"/>
      <c r="E78" s="454"/>
      <c r="F78" s="454"/>
      <c r="G78" s="500"/>
      <c r="H78" s="496"/>
      <c r="I78" s="122"/>
      <c r="J78" s="122"/>
      <c r="K78" s="126"/>
      <c r="L78" s="493"/>
      <c r="M78" s="458"/>
      <c r="N78" s="128"/>
      <c r="O78" s="128"/>
      <c r="P78" s="130"/>
      <c r="Q78" s="124"/>
    </row>
    <row r="79" spans="2:17" x14ac:dyDescent="0.2">
      <c r="B79" s="499"/>
      <c r="C79" s="454"/>
      <c r="D79" s="456"/>
      <c r="E79" s="454"/>
      <c r="F79" s="454"/>
      <c r="G79" s="500"/>
      <c r="H79" s="496"/>
      <c r="I79" s="122"/>
      <c r="J79" s="122"/>
      <c r="K79" s="126"/>
      <c r="L79" s="493"/>
      <c r="M79" s="458"/>
      <c r="N79" s="128"/>
      <c r="O79" s="128"/>
      <c r="P79" s="130"/>
      <c r="Q79" s="124"/>
    </row>
    <row r="80" spans="2:17" x14ac:dyDescent="0.2">
      <c r="B80" s="499"/>
      <c r="C80" s="454"/>
      <c r="D80" s="456"/>
      <c r="E80" s="454"/>
      <c r="F80" s="454"/>
      <c r="G80" s="500"/>
      <c r="H80" s="496"/>
      <c r="I80" s="122"/>
      <c r="J80" s="122"/>
      <c r="K80" s="126"/>
      <c r="L80" s="493"/>
      <c r="M80" s="458"/>
      <c r="N80" s="128"/>
      <c r="O80" s="128"/>
      <c r="P80" s="130"/>
      <c r="Q80" s="124"/>
    </row>
    <row r="81" spans="2:17" x14ac:dyDescent="0.2">
      <c r="B81" s="499"/>
      <c r="C81" s="454"/>
      <c r="D81" s="456"/>
      <c r="E81" s="454"/>
      <c r="F81" s="454"/>
      <c r="G81" s="500"/>
      <c r="H81" s="496"/>
      <c r="I81" s="122"/>
      <c r="J81" s="122"/>
      <c r="K81" s="126"/>
      <c r="L81" s="493"/>
      <c r="M81" s="458"/>
      <c r="N81" s="128"/>
      <c r="O81" s="128"/>
      <c r="P81" s="130"/>
      <c r="Q81" s="124"/>
    </row>
    <row r="82" spans="2:17" x14ac:dyDescent="0.2">
      <c r="B82" s="499"/>
      <c r="C82" s="454"/>
      <c r="D82" s="456"/>
      <c r="E82" s="454"/>
      <c r="F82" s="454"/>
      <c r="G82" s="500"/>
      <c r="H82" s="496"/>
      <c r="I82" s="122"/>
      <c r="J82" s="122"/>
      <c r="K82" s="126"/>
      <c r="L82" s="493"/>
      <c r="M82" s="458"/>
      <c r="N82" s="128"/>
      <c r="O82" s="128"/>
      <c r="P82" s="130"/>
      <c r="Q82" s="124"/>
    </row>
    <row r="83" spans="2:17" x14ac:dyDescent="0.2">
      <c r="B83" s="499"/>
      <c r="C83" s="454"/>
      <c r="D83" s="456"/>
      <c r="E83" s="454"/>
      <c r="F83" s="454"/>
      <c r="G83" s="500"/>
      <c r="H83" s="496"/>
      <c r="I83" s="122"/>
      <c r="J83" s="122"/>
      <c r="K83" s="126"/>
      <c r="L83" s="493"/>
      <c r="M83" s="458"/>
      <c r="N83" s="128"/>
      <c r="O83" s="128"/>
      <c r="P83" s="130"/>
      <c r="Q83" s="124"/>
    </row>
    <row r="84" spans="2:17" x14ac:dyDescent="0.2">
      <c r="B84" s="499"/>
      <c r="C84" s="454"/>
      <c r="D84" s="456"/>
      <c r="E84" s="454"/>
      <c r="F84" s="454"/>
      <c r="G84" s="500"/>
      <c r="H84" s="496"/>
      <c r="I84" s="122"/>
      <c r="J84" s="122"/>
      <c r="K84" s="126"/>
      <c r="L84" s="493"/>
      <c r="M84" s="458"/>
      <c r="N84" s="128"/>
      <c r="O84" s="128"/>
      <c r="P84" s="130"/>
      <c r="Q84" s="124"/>
    </row>
    <row r="85" spans="2:17" x14ac:dyDescent="0.2">
      <c r="B85" s="499"/>
      <c r="C85" s="454"/>
      <c r="D85" s="456"/>
      <c r="E85" s="454"/>
      <c r="F85" s="454"/>
      <c r="G85" s="500"/>
      <c r="H85" s="496"/>
      <c r="I85" s="122"/>
      <c r="J85" s="122"/>
      <c r="K85" s="126"/>
      <c r="L85" s="493"/>
      <c r="M85" s="458"/>
      <c r="N85" s="128"/>
      <c r="O85" s="128"/>
      <c r="P85" s="130"/>
      <c r="Q85" s="124"/>
    </row>
    <row r="86" spans="2:17" x14ac:dyDescent="0.2">
      <c r="B86" s="499"/>
      <c r="C86" s="454"/>
      <c r="D86" s="456"/>
      <c r="E86" s="454"/>
      <c r="F86" s="454"/>
      <c r="G86" s="500"/>
      <c r="H86" s="496"/>
      <c r="I86" s="122"/>
      <c r="J86" s="122"/>
      <c r="K86" s="126"/>
      <c r="L86" s="493"/>
      <c r="M86" s="458"/>
      <c r="N86" s="128"/>
      <c r="O86" s="128"/>
      <c r="P86" s="130"/>
      <c r="Q86" s="124"/>
    </row>
    <row r="87" spans="2:17" x14ac:dyDescent="0.2">
      <c r="B87" s="499"/>
      <c r="C87" s="454"/>
      <c r="D87" s="456"/>
      <c r="E87" s="454"/>
      <c r="F87" s="454"/>
      <c r="G87" s="500"/>
      <c r="H87" s="496"/>
      <c r="I87" s="122"/>
      <c r="J87" s="122"/>
      <c r="K87" s="126"/>
      <c r="L87" s="493"/>
      <c r="M87" s="458"/>
      <c r="N87" s="128"/>
      <c r="O87" s="128"/>
      <c r="P87" s="130"/>
      <c r="Q87" s="124"/>
    </row>
    <row r="88" spans="2:17" x14ac:dyDescent="0.2">
      <c r="B88" s="499"/>
      <c r="C88" s="454"/>
      <c r="D88" s="456"/>
      <c r="E88" s="454"/>
      <c r="F88" s="454"/>
      <c r="G88" s="500"/>
      <c r="H88" s="496"/>
      <c r="I88" s="122"/>
      <c r="J88" s="122"/>
      <c r="K88" s="126"/>
      <c r="L88" s="493"/>
      <c r="M88" s="458"/>
      <c r="N88" s="128"/>
      <c r="O88" s="128"/>
      <c r="P88" s="130"/>
      <c r="Q88" s="124"/>
    </row>
    <row r="89" spans="2:17" x14ac:dyDescent="0.2">
      <c r="B89" s="499"/>
      <c r="C89" s="454"/>
      <c r="D89" s="456"/>
      <c r="E89" s="454"/>
      <c r="F89" s="454"/>
      <c r="G89" s="500"/>
      <c r="H89" s="496"/>
      <c r="I89" s="122"/>
      <c r="J89" s="122"/>
      <c r="K89" s="126"/>
      <c r="L89" s="493"/>
      <c r="M89" s="458"/>
      <c r="N89" s="128"/>
      <c r="O89" s="128"/>
      <c r="P89" s="130"/>
      <c r="Q89" s="124"/>
    </row>
    <row r="90" spans="2:17" x14ac:dyDescent="0.2">
      <c r="B90" s="499"/>
      <c r="C90" s="454"/>
      <c r="D90" s="456"/>
      <c r="E90" s="454"/>
      <c r="F90" s="454"/>
      <c r="G90" s="500"/>
      <c r="H90" s="496"/>
      <c r="I90" s="122"/>
      <c r="J90" s="122"/>
      <c r="K90" s="126"/>
      <c r="L90" s="493"/>
      <c r="M90" s="458"/>
      <c r="N90" s="128"/>
      <c r="O90" s="128"/>
      <c r="P90" s="130"/>
      <c r="Q90" s="124"/>
    </row>
    <row r="91" spans="2:17" x14ac:dyDescent="0.2">
      <c r="B91" s="499"/>
      <c r="C91" s="454"/>
      <c r="D91" s="456"/>
      <c r="E91" s="454"/>
      <c r="F91" s="454"/>
      <c r="G91" s="500"/>
      <c r="H91" s="496"/>
      <c r="I91" s="122"/>
      <c r="J91" s="122"/>
      <c r="K91" s="126"/>
      <c r="L91" s="493"/>
      <c r="M91" s="458"/>
      <c r="N91" s="128"/>
      <c r="O91" s="128"/>
      <c r="P91" s="130"/>
      <c r="Q91" s="124"/>
    </row>
    <row r="92" spans="2:17" x14ac:dyDescent="0.2">
      <c r="B92" s="499"/>
      <c r="C92" s="454"/>
      <c r="D92" s="456"/>
      <c r="E92" s="454"/>
      <c r="F92" s="454"/>
      <c r="G92" s="500"/>
      <c r="H92" s="496"/>
      <c r="I92" s="122"/>
      <c r="J92" s="122"/>
      <c r="K92" s="126"/>
      <c r="L92" s="493"/>
      <c r="M92" s="458"/>
      <c r="N92" s="128"/>
      <c r="O92" s="128"/>
      <c r="P92" s="130"/>
      <c r="Q92" s="124"/>
    </row>
    <row r="93" spans="2:17" x14ac:dyDescent="0.2">
      <c r="B93" s="499"/>
      <c r="C93" s="454"/>
      <c r="D93" s="456"/>
      <c r="E93" s="454"/>
      <c r="F93" s="454"/>
      <c r="G93" s="500"/>
      <c r="H93" s="496"/>
      <c r="I93" s="122"/>
      <c r="J93" s="122"/>
      <c r="K93" s="126"/>
      <c r="L93" s="493"/>
      <c r="M93" s="458"/>
      <c r="N93" s="128"/>
      <c r="O93" s="128"/>
      <c r="P93" s="130"/>
      <c r="Q93" s="124"/>
    </row>
    <row r="94" spans="2:17" x14ac:dyDescent="0.2">
      <c r="B94" s="499"/>
      <c r="C94" s="454"/>
      <c r="D94" s="456"/>
      <c r="E94" s="454"/>
      <c r="F94" s="454"/>
      <c r="G94" s="500"/>
      <c r="H94" s="496"/>
      <c r="I94" s="122"/>
      <c r="J94" s="122"/>
      <c r="K94" s="126"/>
      <c r="L94" s="493"/>
      <c r="M94" s="458"/>
      <c r="N94" s="128"/>
      <c r="O94" s="128"/>
      <c r="P94" s="130"/>
      <c r="Q94" s="124"/>
    </row>
    <row r="95" spans="2:17" x14ac:dyDescent="0.2">
      <c r="B95" s="499"/>
      <c r="C95" s="454"/>
      <c r="D95" s="456"/>
      <c r="E95" s="454"/>
      <c r="F95" s="454"/>
      <c r="G95" s="500"/>
      <c r="H95" s="496"/>
      <c r="I95" s="122"/>
      <c r="J95" s="122"/>
      <c r="K95" s="126"/>
      <c r="L95" s="493"/>
      <c r="M95" s="458"/>
      <c r="N95" s="128"/>
      <c r="O95" s="128"/>
      <c r="P95" s="130"/>
      <c r="Q95" s="124"/>
    </row>
    <row r="96" spans="2:17" x14ac:dyDescent="0.2">
      <c r="B96" s="499"/>
      <c r="C96" s="454"/>
      <c r="D96" s="456"/>
      <c r="E96" s="454"/>
      <c r="F96" s="454"/>
      <c r="G96" s="500"/>
      <c r="H96" s="496"/>
      <c r="I96" s="122"/>
      <c r="J96" s="122"/>
      <c r="K96" s="126"/>
      <c r="L96" s="493"/>
      <c r="M96" s="458"/>
      <c r="N96" s="128"/>
      <c r="O96" s="128"/>
      <c r="P96" s="130"/>
      <c r="Q96" s="124"/>
    </row>
    <row r="97" spans="2:17" x14ac:dyDescent="0.2">
      <c r="B97" s="499"/>
      <c r="C97" s="454"/>
      <c r="D97" s="456"/>
      <c r="E97" s="454"/>
      <c r="F97" s="454"/>
      <c r="G97" s="500"/>
      <c r="H97" s="496"/>
      <c r="I97" s="122"/>
      <c r="J97" s="122"/>
      <c r="K97" s="126"/>
      <c r="L97" s="493"/>
      <c r="M97" s="458"/>
      <c r="N97" s="128"/>
      <c r="O97" s="128"/>
      <c r="P97" s="130"/>
      <c r="Q97" s="124"/>
    </row>
    <row r="98" spans="2:17" x14ac:dyDescent="0.2">
      <c r="B98" s="499"/>
      <c r="C98" s="454"/>
      <c r="D98" s="456"/>
      <c r="E98" s="454"/>
      <c r="F98" s="454"/>
      <c r="G98" s="500"/>
      <c r="H98" s="496"/>
      <c r="I98" s="122"/>
      <c r="J98" s="122"/>
      <c r="K98" s="126"/>
      <c r="L98" s="493"/>
      <c r="M98" s="458"/>
      <c r="N98" s="128"/>
      <c r="O98" s="128"/>
      <c r="P98" s="130"/>
      <c r="Q98" s="124"/>
    </row>
    <row r="99" spans="2:17" x14ac:dyDescent="0.2">
      <c r="B99" s="499"/>
      <c r="C99" s="454"/>
      <c r="D99" s="456"/>
      <c r="E99" s="454"/>
      <c r="F99" s="454"/>
      <c r="G99" s="500"/>
      <c r="H99" s="496"/>
      <c r="I99" s="122"/>
      <c r="J99" s="122"/>
      <c r="K99" s="126"/>
      <c r="L99" s="493"/>
      <c r="M99" s="458"/>
      <c r="N99" s="128"/>
      <c r="O99" s="128"/>
      <c r="P99" s="130"/>
      <c r="Q99" s="124"/>
    </row>
    <row r="100" spans="2:17" x14ac:dyDescent="0.2">
      <c r="B100" s="499"/>
      <c r="C100" s="454"/>
      <c r="D100" s="456"/>
      <c r="E100" s="454"/>
      <c r="F100" s="454"/>
      <c r="G100" s="500"/>
      <c r="H100" s="496"/>
      <c r="I100" s="122"/>
      <c r="J100" s="122"/>
      <c r="K100" s="126"/>
      <c r="L100" s="493"/>
      <c r="M100" s="458"/>
      <c r="N100" s="128"/>
      <c r="O100" s="128"/>
      <c r="P100" s="130"/>
      <c r="Q100" s="124"/>
    </row>
    <row r="101" spans="2:17" x14ac:dyDescent="0.2">
      <c r="B101" s="499"/>
      <c r="C101" s="454"/>
      <c r="D101" s="456"/>
      <c r="E101" s="454"/>
      <c r="F101" s="454"/>
      <c r="G101" s="500"/>
      <c r="H101" s="496"/>
      <c r="I101" s="122"/>
      <c r="J101" s="122"/>
      <c r="K101" s="126"/>
      <c r="L101" s="493"/>
      <c r="M101" s="458"/>
      <c r="N101" s="128"/>
      <c r="O101" s="128"/>
      <c r="P101" s="130"/>
      <c r="Q101" s="124"/>
    </row>
    <row r="102" spans="2:17" x14ac:dyDescent="0.2">
      <c r="B102" s="499"/>
      <c r="C102" s="454"/>
      <c r="D102" s="456"/>
      <c r="E102" s="454"/>
      <c r="F102" s="454"/>
      <c r="G102" s="500"/>
      <c r="H102" s="496"/>
      <c r="I102" s="122"/>
      <c r="J102" s="122"/>
      <c r="K102" s="126"/>
      <c r="L102" s="493"/>
      <c r="M102" s="458"/>
      <c r="N102" s="128"/>
      <c r="O102" s="128"/>
      <c r="P102" s="130"/>
      <c r="Q102" s="124"/>
    </row>
    <row r="103" spans="2:17" x14ac:dyDescent="0.2">
      <c r="B103" s="499"/>
      <c r="C103" s="454"/>
      <c r="D103" s="456"/>
      <c r="E103" s="454"/>
      <c r="F103" s="454"/>
      <c r="G103" s="500"/>
      <c r="H103" s="496"/>
      <c r="I103" s="122"/>
      <c r="J103" s="122"/>
      <c r="K103" s="126"/>
      <c r="L103" s="493"/>
      <c r="M103" s="458"/>
      <c r="N103" s="128"/>
      <c r="O103" s="128"/>
      <c r="P103" s="130"/>
      <c r="Q103" s="124"/>
    </row>
    <row r="104" spans="2:17" x14ac:dyDescent="0.2">
      <c r="B104" s="499"/>
      <c r="C104" s="454"/>
      <c r="D104" s="456"/>
      <c r="E104" s="454"/>
      <c r="F104" s="454"/>
      <c r="G104" s="500"/>
      <c r="H104" s="496"/>
      <c r="I104" s="122"/>
      <c r="J104" s="122"/>
      <c r="K104" s="126"/>
      <c r="L104" s="493"/>
      <c r="M104" s="458"/>
      <c r="N104" s="128"/>
      <c r="O104" s="128"/>
      <c r="P104" s="130"/>
      <c r="Q104" s="124"/>
    </row>
    <row r="105" spans="2:17" x14ac:dyDescent="0.2">
      <c r="B105" s="499"/>
      <c r="C105" s="454"/>
      <c r="D105" s="456"/>
      <c r="E105" s="454"/>
      <c r="F105" s="454"/>
      <c r="G105" s="500"/>
      <c r="H105" s="496"/>
      <c r="I105" s="122"/>
      <c r="J105" s="122"/>
      <c r="K105" s="126"/>
      <c r="L105" s="493"/>
      <c r="M105" s="458"/>
      <c r="N105" s="128"/>
      <c r="O105" s="128"/>
      <c r="P105" s="130"/>
      <c r="Q105" s="124"/>
    </row>
    <row r="106" spans="2:17" x14ac:dyDescent="0.2">
      <c r="B106" s="499"/>
      <c r="C106" s="454"/>
      <c r="D106" s="456"/>
      <c r="E106" s="454"/>
      <c r="F106" s="454"/>
      <c r="G106" s="500"/>
      <c r="H106" s="496"/>
      <c r="I106" s="122"/>
      <c r="J106" s="122"/>
      <c r="K106" s="126"/>
      <c r="L106" s="493"/>
      <c r="M106" s="458"/>
      <c r="N106" s="128"/>
      <c r="O106" s="128"/>
      <c r="P106" s="130"/>
      <c r="Q106" s="124"/>
    </row>
    <row r="107" spans="2:17" x14ac:dyDescent="0.2">
      <c r="B107" s="499"/>
      <c r="C107" s="454"/>
      <c r="D107" s="456"/>
      <c r="E107" s="454"/>
      <c r="F107" s="454"/>
      <c r="G107" s="500"/>
      <c r="H107" s="496"/>
      <c r="I107" s="122"/>
      <c r="J107" s="122"/>
      <c r="K107" s="126"/>
      <c r="L107" s="493"/>
      <c r="M107" s="458"/>
      <c r="N107" s="128"/>
      <c r="O107" s="128"/>
      <c r="P107" s="130"/>
      <c r="Q107" s="124"/>
    </row>
    <row r="108" spans="2:17" x14ac:dyDescent="0.2">
      <c r="B108" s="499"/>
      <c r="C108" s="454"/>
      <c r="D108" s="456"/>
      <c r="E108" s="454"/>
      <c r="F108" s="454"/>
      <c r="G108" s="500"/>
      <c r="H108" s="496"/>
      <c r="I108" s="122"/>
      <c r="J108" s="122"/>
      <c r="K108" s="126"/>
      <c r="L108" s="493"/>
      <c r="M108" s="458"/>
      <c r="N108" s="128"/>
      <c r="O108" s="128"/>
      <c r="P108" s="130"/>
      <c r="Q108" s="124"/>
    </row>
    <row r="109" spans="2:17" x14ac:dyDescent="0.2">
      <c r="B109" s="499"/>
      <c r="C109" s="454"/>
      <c r="D109" s="456"/>
      <c r="E109" s="454"/>
      <c r="F109" s="454"/>
      <c r="G109" s="500"/>
      <c r="H109" s="496"/>
      <c r="I109" s="122"/>
      <c r="J109" s="122"/>
      <c r="K109" s="126"/>
      <c r="L109" s="493"/>
      <c r="M109" s="458"/>
      <c r="N109" s="128"/>
      <c r="O109" s="128"/>
      <c r="P109" s="130"/>
      <c r="Q109" s="124"/>
    </row>
    <row r="110" spans="2:17" x14ac:dyDescent="0.2">
      <c r="B110" s="499"/>
      <c r="C110" s="454"/>
      <c r="D110" s="456"/>
      <c r="E110" s="454"/>
      <c r="F110" s="454"/>
      <c r="G110" s="500"/>
      <c r="H110" s="496"/>
      <c r="I110" s="122"/>
      <c r="J110" s="122"/>
      <c r="K110" s="126"/>
      <c r="L110" s="493"/>
      <c r="M110" s="458"/>
      <c r="N110" s="128"/>
      <c r="O110" s="128"/>
      <c r="P110" s="130"/>
      <c r="Q110" s="124"/>
    </row>
    <row r="111" spans="2:17" x14ac:dyDescent="0.2">
      <c r="B111" s="499"/>
      <c r="C111" s="454"/>
      <c r="D111" s="456"/>
      <c r="E111" s="454"/>
      <c r="F111" s="454"/>
      <c r="G111" s="500"/>
      <c r="H111" s="496"/>
      <c r="I111" s="122"/>
      <c r="J111" s="122"/>
      <c r="K111" s="126"/>
      <c r="L111" s="493"/>
      <c r="M111" s="458"/>
      <c r="N111" s="128"/>
      <c r="O111" s="128"/>
      <c r="P111" s="130"/>
      <c r="Q111" s="124"/>
    </row>
    <row r="112" spans="2:17" x14ac:dyDescent="0.2">
      <c r="B112" s="499"/>
      <c r="C112" s="454"/>
      <c r="D112" s="456"/>
      <c r="E112" s="454"/>
      <c r="F112" s="454"/>
      <c r="G112" s="500"/>
      <c r="H112" s="496"/>
      <c r="I112" s="122"/>
      <c r="J112" s="122"/>
      <c r="K112" s="126"/>
      <c r="L112" s="493"/>
      <c r="M112" s="458"/>
      <c r="N112" s="128"/>
      <c r="O112" s="128"/>
      <c r="P112" s="130"/>
      <c r="Q112" s="124"/>
    </row>
    <row r="113" spans="2:17" x14ac:dyDescent="0.2">
      <c r="B113" s="499"/>
      <c r="C113" s="454"/>
      <c r="D113" s="456"/>
      <c r="E113" s="454"/>
      <c r="F113" s="454"/>
      <c r="G113" s="500"/>
      <c r="H113" s="496"/>
      <c r="I113" s="122"/>
      <c r="J113" s="122"/>
      <c r="K113" s="126"/>
      <c r="L113" s="493"/>
      <c r="M113" s="458"/>
      <c r="N113" s="128"/>
      <c r="O113" s="128"/>
      <c r="P113" s="130"/>
      <c r="Q113" s="124"/>
    </row>
    <row r="114" spans="2:17" x14ac:dyDescent="0.2">
      <c r="B114" s="499"/>
      <c r="C114" s="454"/>
      <c r="D114" s="456"/>
      <c r="E114" s="454"/>
      <c r="F114" s="454"/>
      <c r="G114" s="500"/>
      <c r="H114" s="496"/>
      <c r="I114" s="122"/>
      <c r="J114" s="122"/>
      <c r="K114" s="126"/>
      <c r="L114" s="493"/>
      <c r="M114" s="458"/>
      <c r="N114" s="128"/>
      <c r="O114" s="128"/>
      <c r="P114" s="130"/>
      <c r="Q114" s="124"/>
    </row>
    <row r="115" spans="2:17" x14ac:dyDescent="0.2">
      <c r="B115" s="499"/>
      <c r="C115" s="454"/>
      <c r="D115" s="456"/>
      <c r="E115" s="454"/>
      <c r="F115" s="454"/>
      <c r="G115" s="500"/>
      <c r="H115" s="496"/>
      <c r="I115" s="122"/>
      <c r="J115" s="122"/>
      <c r="K115" s="126"/>
      <c r="L115" s="493"/>
      <c r="M115" s="458"/>
      <c r="N115" s="128"/>
      <c r="O115" s="128"/>
      <c r="P115" s="130"/>
      <c r="Q115" s="124"/>
    </row>
    <row r="116" spans="2:17" x14ac:dyDescent="0.2">
      <c r="B116" s="499"/>
      <c r="C116" s="454"/>
      <c r="D116" s="456"/>
      <c r="E116" s="454"/>
      <c r="F116" s="454"/>
      <c r="G116" s="500"/>
      <c r="H116" s="496"/>
      <c r="I116" s="122"/>
      <c r="J116" s="122"/>
      <c r="K116" s="126"/>
      <c r="L116" s="493"/>
      <c r="M116" s="458"/>
      <c r="N116" s="128"/>
      <c r="O116" s="128"/>
      <c r="P116" s="130"/>
      <c r="Q116" s="124"/>
    </row>
    <row r="117" spans="2:17" x14ac:dyDescent="0.2">
      <c r="B117" s="499"/>
      <c r="C117" s="454"/>
      <c r="D117" s="456"/>
      <c r="E117" s="454"/>
      <c r="F117" s="454"/>
      <c r="G117" s="500"/>
      <c r="H117" s="496"/>
      <c r="I117" s="122"/>
      <c r="J117" s="122"/>
      <c r="K117" s="126"/>
      <c r="L117" s="493"/>
      <c r="M117" s="458"/>
      <c r="N117" s="128"/>
      <c r="O117" s="128"/>
      <c r="P117" s="130"/>
      <c r="Q117" s="124"/>
    </row>
    <row r="118" spans="2:17" x14ac:dyDescent="0.2">
      <c r="B118" s="499"/>
      <c r="C118" s="454"/>
      <c r="D118" s="456"/>
      <c r="E118" s="454"/>
      <c r="F118" s="454"/>
      <c r="G118" s="500"/>
      <c r="H118" s="496"/>
      <c r="I118" s="122"/>
      <c r="J118" s="122"/>
      <c r="K118" s="126"/>
      <c r="L118" s="493"/>
      <c r="M118" s="458"/>
      <c r="N118" s="128"/>
      <c r="O118" s="128"/>
      <c r="P118" s="130"/>
      <c r="Q118" s="124"/>
    </row>
    <row r="119" spans="2:17" x14ac:dyDescent="0.2">
      <c r="B119" s="499"/>
      <c r="C119" s="454"/>
      <c r="D119" s="456"/>
      <c r="E119" s="454"/>
      <c r="F119" s="454"/>
      <c r="G119" s="500"/>
      <c r="H119" s="496"/>
      <c r="I119" s="122"/>
      <c r="J119" s="122"/>
      <c r="K119" s="126"/>
      <c r="L119" s="493"/>
      <c r="M119" s="458"/>
      <c r="N119" s="128"/>
      <c r="O119" s="128"/>
      <c r="P119" s="130"/>
      <c r="Q119" s="124"/>
    </row>
    <row r="120" spans="2:17" x14ac:dyDescent="0.2">
      <c r="B120" s="499"/>
      <c r="C120" s="454"/>
      <c r="D120" s="456"/>
      <c r="E120" s="454"/>
      <c r="F120" s="454"/>
      <c r="G120" s="500"/>
      <c r="H120" s="496"/>
      <c r="I120" s="122"/>
      <c r="J120" s="122"/>
      <c r="K120" s="126"/>
      <c r="L120" s="493"/>
      <c r="M120" s="458"/>
      <c r="N120" s="128"/>
      <c r="O120" s="128"/>
      <c r="P120" s="130"/>
      <c r="Q120" s="124"/>
    </row>
    <row r="121" spans="2:17" x14ac:dyDescent="0.2">
      <c r="B121" s="499"/>
      <c r="C121" s="454"/>
      <c r="D121" s="456"/>
      <c r="E121" s="454"/>
      <c r="F121" s="454"/>
      <c r="G121" s="500"/>
      <c r="H121" s="496"/>
      <c r="I121" s="122"/>
      <c r="J121" s="122"/>
      <c r="K121" s="126"/>
      <c r="L121" s="493"/>
      <c r="M121" s="458"/>
      <c r="N121" s="128"/>
      <c r="O121" s="128"/>
      <c r="P121" s="130"/>
      <c r="Q121" s="124"/>
    </row>
    <row r="122" spans="2:17" x14ac:dyDescent="0.2">
      <c r="B122" s="499"/>
      <c r="C122" s="454"/>
      <c r="D122" s="456"/>
      <c r="E122" s="454"/>
      <c r="F122" s="454"/>
      <c r="G122" s="500"/>
      <c r="H122" s="496"/>
      <c r="I122" s="122"/>
      <c r="J122" s="122"/>
      <c r="K122" s="126"/>
      <c r="L122" s="493"/>
      <c r="M122" s="458"/>
      <c r="N122" s="128"/>
      <c r="O122" s="128"/>
      <c r="P122" s="130"/>
      <c r="Q122" s="124"/>
    </row>
    <row r="123" spans="2:17" x14ac:dyDescent="0.2">
      <c r="B123" s="499"/>
      <c r="C123" s="454"/>
      <c r="D123" s="456"/>
      <c r="E123" s="454"/>
      <c r="F123" s="454"/>
      <c r="G123" s="500"/>
      <c r="H123" s="496"/>
      <c r="I123" s="122"/>
      <c r="J123" s="122"/>
      <c r="K123" s="126"/>
      <c r="L123" s="493"/>
      <c r="M123" s="458"/>
      <c r="N123" s="128"/>
      <c r="O123" s="128"/>
      <c r="P123" s="130"/>
      <c r="Q123" s="124"/>
    </row>
    <row r="124" spans="2:17" x14ac:dyDescent="0.2">
      <c r="B124" s="499"/>
      <c r="C124" s="454"/>
      <c r="D124" s="456"/>
      <c r="E124" s="454"/>
      <c r="F124" s="454"/>
      <c r="G124" s="500"/>
      <c r="H124" s="496"/>
      <c r="I124" s="122"/>
      <c r="J124" s="122"/>
      <c r="K124" s="126"/>
      <c r="L124" s="493"/>
      <c r="M124" s="458"/>
      <c r="N124" s="128"/>
      <c r="O124" s="128"/>
      <c r="P124" s="130"/>
      <c r="Q124" s="124"/>
    </row>
    <row r="125" spans="2:17" x14ac:dyDescent="0.2">
      <c r="B125" s="499"/>
      <c r="C125" s="454"/>
      <c r="D125" s="456"/>
      <c r="E125" s="454"/>
      <c r="F125" s="454"/>
      <c r="G125" s="500"/>
      <c r="H125" s="496"/>
      <c r="I125" s="122"/>
      <c r="J125" s="122"/>
      <c r="K125" s="126"/>
      <c r="L125" s="493"/>
      <c r="M125" s="458"/>
      <c r="N125" s="128"/>
      <c r="O125" s="128"/>
      <c r="P125" s="130"/>
      <c r="Q125" s="124"/>
    </row>
    <row r="126" spans="2:17" x14ac:dyDescent="0.2">
      <c r="B126" s="499"/>
      <c r="C126" s="454"/>
      <c r="D126" s="456"/>
      <c r="E126" s="454"/>
      <c r="F126" s="454"/>
      <c r="G126" s="500"/>
      <c r="H126" s="496"/>
      <c r="I126" s="122"/>
      <c r="J126" s="122"/>
      <c r="K126" s="126"/>
      <c r="L126" s="493"/>
      <c r="M126" s="458"/>
      <c r="N126" s="128"/>
      <c r="O126" s="128"/>
      <c r="P126" s="130"/>
      <c r="Q126" s="124"/>
    </row>
    <row r="127" spans="2:17" x14ac:dyDescent="0.2">
      <c r="B127" s="499"/>
      <c r="C127" s="454"/>
      <c r="D127" s="456"/>
      <c r="E127" s="454"/>
      <c r="F127" s="454"/>
      <c r="G127" s="500"/>
      <c r="H127" s="496"/>
      <c r="I127" s="122"/>
      <c r="J127" s="122"/>
      <c r="K127" s="126"/>
      <c r="L127" s="493"/>
      <c r="M127" s="458"/>
      <c r="N127" s="128"/>
      <c r="O127" s="128"/>
      <c r="P127" s="130"/>
      <c r="Q127" s="124"/>
    </row>
    <row r="128" spans="2:17" x14ac:dyDescent="0.2">
      <c r="B128" s="499"/>
      <c r="C128" s="454"/>
      <c r="D128" s="456"/>
      <c r="E128" s="454"/>
      <c r="F128" s="454"/>
      <c r="G128" s="500"/>
      <c r="H128" s="496"/>
      <c r="I128" s="122"/>
      <c r="J128" s="122"/>
      <c r="K128" s="126"/>
      <c r="L128" s="493"/>
      <c r="M128" s="458"/>
      <c r="N128" s="128"/>
      <c r="O128" s="128"/>
      <c r="P128" s="130"/>
      <c r="Q128" s="124"/>
    </row>
    <row r="129" spans="2:17" x14ac:dyDescent="0.2">
      <c r="B129" s="499"/>
      <c r="C129" s="454"/>
      <c r="D129" s="456"/>
      <c r="E129" s="454"/>
      <c r="F129" s="454"/>
      <c r="G129" s="500"/>
      <c r="H129" s="496"/>
      <c r="I129" s="122"/>
      <c r="J129" s="122"/>
      <c r="K129" s="126"/>
      <c r="L129" s="493"/>
      <c r="M129" s="458"/>
      <c r="N129" s="128"/>
      <c r="O129" s="128"/>
      <c r="P129" s="130"/>
      <c r="Q129" s="124"/>
    </row>
    <row r="130" spans="2:17" x14ac:dyDescent="0.2">
      <c r="B130" s="499"/>
      <c r="C130" s="454"/>
      <c r="D130" s="456"/>
      <c r="E130" s="454"/>
      <c r="F130" s="454"/>
      <c r="G130" s="500"/>
      <c r="H130" s="496"/>
      <c r="I130" s="122"/>
      <c r="J130" s="122"/>
      <c r="K130" s="126"/>
      <c r="L130" s="493"/>
      <c r="M130" s="458"/>
      <c r="N130" s="128"/>
      <c r="O130" s="128"/>
      <c r="P130" s="130"/>
      <c r="Q130" s="124"/>
    </row>
    <row r="131" spans="2:17" x14ac:dyDescent="0.2">
      <c r="B131" s="499"/>
      <c r="C131" s="454"/>
      <c r="D131" s="456"/>
      <c r="E131" s="454"/>
      <c r="F131" s="454"/>
      <c r="G131" s="500"/>
      <c r="H131" s="496"/>
      <c r="I131" s="122"/>
      <c r="J131" s="122"/>
      <c r="K131" s="126"/>
      <c r="L131" s="493"/>
      <c r="M131" s="458"/>
      <c r="N131" s="128"/>
      <c r="O131" s="128"/>
      <c r="P131" s="130"/>
      <c r="Q131" s="124"/>
    </row>
    <row r="132" spans="2:17" x14ac:dyDescent="0.2">
      <c r="B132" s="499"/>
      <c r="C132" s="454"/>
      <c r="D132" s="456"/>
      <c r="E132" s="454"/>
      <c r="F132" s="454"/>
      <c r="G132" s="500"/>
      <c r="H132" s="496"/>
      <c r="I132" s="122"/>
      <c r="J132" s="122"/>
      <c r="K132" s="126"/>
      <c r="L132" s="493"/>
      <c r="M132" s="458"/>
      <c r="N132" s="128"/>
      <c r="O132" s="128"/>
      <c r="P132" s="130"/>
      <c r="Q132" s="124"/>
    </row>
    <row r="133" spans="2:17" x14ac:dyDescent="0.2">
      <c r="B133" s="499"/>
      <c r="C133" s="454"/>
      <c r="D133" s="456"/>
      <c r="E133" s="454"/>
      <c r="F133" s="454"/>
      <c r="G133" s="500"/>
      <c r="H133" s="496"/>
      <c r="I133" s="122"/>
      <c r="J133" s="122"/>
      <c r="K133" s="126"/>
      <c r="L133" s="493"/>
      <c r="M133" s="458"/>
      <c r="N133" s="128"/>
      <c r="O133" s="128"/>
      <c r="P133" s="130"/>
      <c r="Q133" s="124"/>
    </row>
    <row r="134" spans="2:17" x14ac:dyDescent="0.2">
      <c r="B134" s="499"/>
      <c r="C134" s="454"/>
      <c r="D134" s="456"/>
      <c r="E134" s="454"/>
      <c r="F134" s="454"/>
      <c r="G134" s="500"/>
      <c r="H134" s="496"/>
      <c r="I134" s="122"/>
      <c r="J134" s="122"/>
      <c r="K134" s="126"/>
      <c r="L134" s="493"/>
      <c r="M134" s="458"/>
      <c r="N134" s="128"/>
      <c r="O134" s="128"/>
      <c r="P134" s="130"/>
      <c r="Q134" s="124"/>
    </row>
    <row r="135" spans="2:17" x14ac:dyDescent="0.2">
      <c r="B135" s="499"/>
      <c r="C135" s="454"/>
      <c r="D135" s="456"/>
      <c r="E135" s="454"/>
      <c r="F135" s="454"/>
      <c r="G135" s="500"/>
      <c r="H135" s="496"/>
      <c r="I135" s="122"/>
      <c r="J135" s="122"/>
      <c r="K135" s="126"/>
      <c r="L135" s="493"/>
      <c r="M135" s="458"/>
      <c r="N135" s="128"/>
      <c r="O135" s="128"/>
      <c r="P135" s="130"/>
      <c r="Q135" s="124"/>
    </row>
    <row r="136" spans="2:17" x14ac:dyDescent="0.2">
      <c r="B136" s="499"/>
      <c r="C136" s="454"/>
      <c r="D136" s="456"/>
      <c r="E136" s="454"/>
      <c r="F136" s="454"/>
      <c r="G136" s="500"/>
      <c r="H136" s="496"/>
      <c r="I136" s="122"/>
      <c r="J136" s="122"/>
      <c r="K136" s="126"/>
      <c r="L136" s="493"/>
      <c r="M136" s="458"/>
      <c r="N136" s="128"/>
      <c r="O136" s="128"/>
      <c r="P136" s="130"/>
      <c r="Q136" s="124"/>
    </row>
    <row r="137" spans="2:17" x14ac:dyDescent="0.2">
      <c r="B137" s="499"/>
      <c r="C137" s="454"/>
      <c r="D137" s="456"/>
      <c r="E137" s="454"/>
      <c r="F137" s="454"/>
      <c r="G137" s="500"/>
      <c r="H137" s="496"/>
      <c r="I137" s="122"/>
      <c r="J137" s="122"/>
      <c r="K137" s="126"/>
      <c r="L137" s="493"/>
      <c r="M137" s="458"/>
      <c r="N137" s="128"/>
      <c r="O137" s="128"/>
      <c r="P137" s="130"/>
      <c r="Q137" s="124"/>
    </row>
    <row r="138" spans="2:17" x14ac:dyDescent="0.2">
      <c r="B138" s="499"/>
      <c r="C138" s="454"/>
      <c r="D138" s="456"/>
      <c r="E138" s="454"/>
      <c r="F138" s="454"/>
      <c r="G138" s="500"/>
      <c r="H138" s="496"/>
      <c r="I138" s="122"/>
      <c r="J138" s="122"/>
      <c r="K138" s="126"/>
      <c r="L138" s="493"/>
      <c r="M138" s="458"/>
      <c r="N138" s="128"/>
      <c r="O138" s="128"/>
      <c r="P138" s="130"/>
      <c r="Q138" s="124"/>
    </row>
    <row r="139" spans="2:17" x14ac:dyDescent="0.2">
      <c r="B139" s="499"/>
      <c r="C139" s="454"/>
      <c r="D139" s="456"/>
      <c r="E139" s="454"/>
      <c r="F139" s="454"/>
      <c r="G139" s="500"/>
      <c r="H139" s="496"/>
      <c r="I139" s="122"/>
      <c r="J139" s="122"/>
      <c r="K139" s="126"/>
      <c r="L139" s="493"/>
      <c r="M139" s="458"/>
      <c r="N139" s="128"/>
      <c r="O139" s="128"/>
      <c r="P139" s="130"/>
      <c r="Q139" s="124"/>
    </row>
    <row r="140" spans="2:17" x14ac:dyDescent="0.2">
      <c r="B140" s="499"/>
      <c r="C140" s="454"/>
      <c r="D140" s="456"/>
      <c r="E140" s="454"/>
      <c r="F140" s="454"/>
      <c r="G140" s="500"/>
      <c r="H140" s="496"/>
      <c r="I140" s="122"/>
      <c r="J140" s="122"/>
      <c r="K140" s="126"/>
      <c r="L140" s="493"/>
      <c r="M140" s="458"/>
      <c r="N140" s="128"/>
      <c r="O140" s="128"/>
      <c r="P140" s="130"/>
      <c r="Q140" s="124"/>
    </row>
    <row r="141" spans="2:17" x14ac:dyDescent="0.2">
      <c r="B141" s="499"/>
      <c r="C141" s="454"/>
      <c r="D141" s="456"/>
      <c r="E141" s="454"/>
      <c r="F141" s="454"/>
      <c r="G141" s="500"/>
      <c r="H141" s="496"/>
      <c r="I141" s="122"/>
      <c r="J141" s="122"/>
      <c r="K141" s="126"/>
      <c r="L141" s="493"/>
      <c r="M141" s="458"/>
      <c r="N141" s="128"/>
      <c r="O141" s="128"/>
      <c r="P141" s="130"/>
      <c r="Q141" s="124"/>
    </row>
    <row r="142" spans="2:17" x14ac:dyDescent="0.2">
      <c r="B142" s="499"/>
      <c r="C142" s="454"/>
      <c r="D142" s="456"/>
      <c r="E142" s="454"/>
      <c r="F142" s="454"/>
      <c r="G142" s="500"/>
      <c r="H142" s="496"/>
      <c r="I142" s="122"/>
      <c r="J142" s="122"/>
      <c r="K142" s="126"/>
      <c r="L142" s="493"/>
      <c r="M142" s="458"/>
      <c r="N142" s="128"/>
      <c r="O142" s="128"/>
      <c r="P142" s="130"/>
      <c r="Q142" s="124"/>
    </row>
    <row r="143" spans="2:17" x14ac:dyDescent="0.2">
      <c r="B143" s="499"/>
      <c r="C143" s="454"/>
      <c r="D143" s="456"/>
      <c r="E143" s="454"/>
      <c r="F143" s="454"/>
      <c r="G143" s="500"/>
      <c r="H143" s="496"/>
      <c r="I143" s="122"/>
      <c r="J143" s="122"/>
      <c r="K143" s="126"/>
      <c r="L143" s="493"/>
      <c r="M143" s="458"/>
      <c r="N143" s="128"/>
      <c r="O143" s="128"/>
      <c r="P143" s="130"/>
      <c r="Q143" s="124"/>
    </row>
    <row r="144" spans="2:17" x14ac:dyDescent="0.2">
      <c r="B144" s="499"/>
      <c r="C144" s="454"/>
      <c r="D144" s="456"/>
      <c r="E144" s="454"/>
      <c r="F144" s="454"/>
      <c r="G144" s="500"/>
      <c r="H144" s="496"/>
      <c r="I144" s="122"/>
      <c r="J144" s="122"/>
      <c r="K144" s="126"/>
      <c r="L144" s="493"/>
      <c r="M144" s="458"/>
      <c r="N144" s="128"/>
      <c r="O144" s="128"/>
      <c r="P144" s="130"/>
      <c r="Q144" s="124"/>
    </row>
    <row r="145" spans="2:17" x14ac:dyDescent="0.2">
      <c r="B145" s="499"/>
      <c r="C145" s="454"/>
      <c r="D145" s="456"/>
      <c r="E145" s="454"/>
      <c r="F145" s="454"/>
      <c r="G145" s="500"/>
      <c r="H145" s="496"/>
      <c r="I145" s="122"/>
      <c r="J145" s="122"/>
      <c r="K145" s="126"/>
      <c r="L145" s="493"/>
      <c r="M145" s="458"/>
      <c r="N145" s="128"/>
      <c r="O145" s="128"/>
      <c r="P145" s="130"/>
      <c r="Q145" s="124"/>
    </row>
    <row r="146" spans="2:17" x14ac:dyDescent="0.2">
      <c r="B146" s="499"/>
      <c r="C146" s="454"/>
      <c r="D146" s="456"/>
      <c r="E146" s="454"/>
      <c r="F146" s="454"/>
      <c r="G146" s="500"/>
      <c r="H146" s="496"/>
      <c r="I146" s="122"/>
      <c r="J146" s="122"/>
      <c r="K146" s="126"/>
      <c r="L146" s="493"/>
      <c r="M146" s="458"/>
      <c r="N146" s="128"/>
      <c r="O146" s="128"/>
      <c r="P146" s="130"/>
      <c r="Q146" s="124"/>
    </row>
    <row r="147" spans="2:17" x14ac:dyDescent="0.2">
      <c r="B147" s="499"/>
      <c r="C147" s="454"/>
      <c r="D147" s="456"/>
      <c r="E147" s="454"/>
      <c r="F147" s="454"/>
      <c r="G147" s="500"/>
      <c r="H147" s="496"/>
      <c r="I147" s="122"/>
      <c r="J147" s="122"/>
      <c r="K147" s="126"/>
      <c r="L147" s="493"/>
      <c r="M147" s="458"/>
      <c r="N147" s="128"/>
      <c r="O147" s="128"/>
      <c r="P147" s="130"/>
      <c r="Q147" s="124"/>
    </row>
    <row r="148" spans="2:17" x14ac:dyDescent="0.2">
      <c r="B148" s="499"/>
      <c r="C148" s="454"/>
      <c r="D148" s="456"/>
      <c r="E148" s="454"/>
      <c r="F148" s="454"/>
      <c r="G148" s="500"/>
      <c r="H148" s="496"/>
      <c r="I148" s="122"/>
      <c r="J148" s="122"/>
      <c r="K148" s="126"/>
      <c r="L148" s="493"/>
      <c r="M148" s="458"/>
      <c r="N148" s="128"/>
      <c r="O148" s="128"/>
      <c r="P148" s="130"/>
      <c r="Q148" s="124"/>
    </row>
    <row r="149" spans="2:17" x14ac:dyDescent="0.2">
      <c r="B149" s="499"/>
      <c r="C149" s="454"/>
      <c r="D149" s="456"/>
      <c r="E149" s="454"/>
      <c r="F149" s="454"/>
      <c r="G149" s="500"/>
      <c r="H149" s="496"/>
      <c r="I149" s="122"/>
      <c r="J149" s="122"/>
      <c r="K149" s="126"/>
      <c r="L149" s="493"/>
      <c r="M149" s="458"/>
      <c r="N149" s="128"/>
      <c r="O149" s="128"/>
      <c r="P149" s="130"/>
      <c r="Q149" s="124"/>
    </row>
    <row r="150" spans="2:17" x14ac:dyDescent="0.2">
      <c r="B150" s="499"/>
      <c r="C150" s="454"/>
      <c r="D150" s="456"/>
      <c r="E150" s="454"/>
      <c r="F150" s="454"/>
      <c r="G150" s="500"/>
      <c r="H150" s="496"/>
      <c r="I150" s="122"/>
      <c r="J150" s="122"/>
      <c r="K150" s="126"/>
      <c r="L150" s="493"/>
      <c r="M150" s="458"/>
      <c r="N150" s="128"/>
      <c r="O150" s="128"/>
      <c r="P150" s="130"/>
      <c r="Q150" s="124"/>
    </row>
    <row r="151" spans="2:17" x14ac:dyDescent="0.2">
      <c r="B151" s="499"/>
      <c r="C151" s="454"/>
      <c r="D151" s="456"/>
      <c r="E151" s="454"/>
      <c r="F151" s="454"/>
      <c r="G151" s="500"/>
      <c r="H151" s="496"/>
      <c r="I151" s="122"/>
      <c r="J151" s="122"/>
      <c r="K151" s="126"/>
      <c r="L151" s="493"/>
      <c r="M151" s="458"/>
      <c r="N151" s="128"/>
      <c r="O151" s="128"/>
      <c r="P151" s="130"/>
      <c r="Q151" s="124"/>
    </row>
    <row r="152" spans="2:17" x14ac:dyDescent="0.2">
      <c r="B152" s="499"/>
      <c r="C152" s="454"/>
      <c r="D152" s="456"/>
      <c r="E152" s="454"/>
      <c r="F152" s="454"/>
      <c r="G152" s="500"/>
      <c r="H152" s="496"/>
      <c r="I152" s="122"/>
      <c r="J152" s="122"/>
      <c r="K152" s="126"/>
      <c r="L152" s="493"/>
      <c r="M152" s="458"/>
      <c r="N152" s="128"/>
      <c r="O152" s="128"/>
      <c r="P152" s="130"/>
      <c r="Q152" s="124"/>
    </row>
    <row r="153" spans="2:17" x14ac:dyDescent="0.2">
      <c r="B153" s="499"/>
      <c r="C153" s="454"/>
      <c r="D153" s="456"/>
      <c r="E153" s="454"/>
      <c r="F153" s="454"/>
      <c r="G153" s="500"/>
      <c r="H153" s="496"/>
      <c r="I153" s="122"/>
      <c r="J153" s="122"/>
      <c r="K153" s="126"/>
      <c r="L153" s="493"/>
      <c r="M153" s="458"/>
      <c r="N153" s="128"/>
      <c r="O153" s="128"/>
      <c r="P153" s="130"/>
      <c r="Q153" s="124"/>
    </row>
    <row r="154" spans="2:17" x14ac:dyDescent="0.2">
      <c r="B154" s="499"/>
      <c r="C154" s="454"/>
      <c r="D154" s="456"/>
      <c r="E154" s="454"/>
      <c r="F154" s="454"/>
      <c r="G154" s="500"/>
      <c r="H154" s="496"/>
      <c r="I154" s="122"/>
      <c r="J154" s="122"/>
      <c r="K154" s="126"/>
      <c r="L154" s="493"/>
      <c r="M154" s="458"/>
      <c r="N154" s="128"/>
      <c r="O154" s="128"/>
      <c r="P154" s="130"/>
      <c r="Q154" s="124"/>
    </row>
    <row r="155" spans="2:17" x14ac:dyDescent="0.2">
      <c r="B155" s="499"/>
      <c r="C155" s="454"/>
      <c r="D155" s="456"/>
      <c r="E155" s="454"/>
      <c r="F155" s="454"/>
      <c r="G155" s="500"/>
      <c r="H155" s="496"/>
      <c r="I155" s="122"/>
      <c r="J155" s="122"/>
      <c r="K155" s="126"/>
      <c r="L155" s="493"/>
      <c r="M155" s="458"/>
      <c r="N155" s="128"/>
      <c r="O155" s="128"/>
      <c r="P155" s="130"/>
      <c r="Q155" s="124"/>
    </row>
    <row r="156" spans="2:17" x14ac:dyDescent="0.2">
      <c r="B156" s="499"/>
      <c r="C156" s="454"/>
      <c r="D156" s="456"/>
      <c r="E156" s="454"/>
      <c r="F156" s="454"/>
      <c r="G156" s="500"/>
      <c r="H156" s="496"/>
      <c r="I156" s="122"/>
      <c r="J156" s="122"/>
      <c r="K156" s="126"/>
      <c r="L156" s="493"/>
      <c r="M156" s="458"/>
      <c r="N156" s="128"/>
      <c r="O156" s="128"/>
      <c r="P156" s="130"/>
      <c r="Q156" s="124"/>
    </row>
    <row r="157" spans="2:17" x14ac:dyDescent="0.2">
      <c r="B157" s="499"/>
      <c r="C157" s="454"/>
      <c r="D157" s="456"/>
      <c r="E157" s="454"/>
      <c r="F157" s="454"/>
      <c r="G157" s="500"/>
      <c r="H157" s="496"/>
      <c r="I157" s="122"/>
      <c r="J157" s="122"/>
      <c r="K157" s="126"/>
      <c r="L157" s="493"/>
      <c r="M157" s="458"/>
      <c r="N157" s="128"/>
      <c r="O157" s="128"/>
      <c r="P157" s="130"/>
      <c r="Q157" s="124"/>
    </row>
    <row r="158" spans="2:17" x14ac:dyDescent="0.2">
      <c r="B158" s="499"/>
      <c r="C158" s="454"/>
      <c r="D158" s="456"/>
      <c r="E158" s="454"/>
      <c r="F158" s="454"/>
      <c r="G158" s="500"/>
      <c r="H158" s="496"/>
      <c r="I158" s="122"/>
      <c r="J158" s="122"/>
      <c r="K158" s="126"/>
      <c r="L158" s="493"/>
      <c r="M158" s="458"/>
      <c r="N158" s="128"/>
      <c r="O158" s="128"/>
      <c r="P158" s="130"/>
      <c r="Q158" s="124"/>
    </row>
    <row r="159" spans="2:17" x14ac:dyDescent="0.2">
      <c r="B159" s="499"/>
      <c r="C159" s="454"/>
      <c r="D159" s="456"/>
      <c r="E159" s="454"/>
      <c r="F159" s="454"/>
      <c r="G159" s="500"/>
      <c r="H159" s="496"/>
      <c r="I159" s="122"/>
      <c r="J159" s="122"/>
      <c r="K159" s="126"/>
      <c r="L159" s="493"/>
      <c r="M159" s="458"/>
      <c r="N159" s="128"/>
      <c r="O159" s="128"/>
      <c r="P159" s="130"/>
      <c r="Q159" s="124"/>
    </row>
    <row r="160" spans="2:17" x14ac:dyDescent="0.2">
      <c r="B160" s="499"/>
      <c r="C160" s="454"/>
      <c r="D160" s="456"/>
      <c r="E160" s="454"/>
      <c r="F160" s="454"/>
      <c r="G160" s="500"/>
      <c r="H160" s="496"/>
      <c r="I160" s="122"/>
      <c r="J160" s="122"/>
      <c r="K160" s="126"/>
      <c r="L160" s="493"/>
      <c r="M160" s="458"/>
      <c r="N160" s="128"/>
      <c r="O160" s="128"/>
      <c r="P160" s="130"/>
      <c r="Q160" s="124"/>
    </row>
    <row r="161" spans="2:17" x14ac:dyDescent="0.2">
      <c r="B161" s="499"/>
      <c r="C161" s="454"/>
      <c r="D161" s="456"/>
      <c r="E161" s="454"/>
      <c r="F161" s="454"/>
      <c r="G161" s="500"/>
      <c r="H161" s="496"/>
      <c r="I161" s="122"/>
      <c r="J161" s="122"/>
      <c r="K161" s="126"/>
      <c r="L161" s="493"/>
      <c r="M161" s="458"/>
      <c r="N161" s="128"/>
      <c r="O161" s="128"/>
      <c r="P161" s="130"/>
      <c r="Q161" s="124"/>
    </row>
    <row r="162" spans="2:17" x14ac:dyDescent="0.2">
      <c r="B162" s="499"/>
      <c r="C162" s="454"/>
      <c r="D162" s="456"/>
      <c r="E162" s="454"/>
      <c r="F162" s="454"/>
      <c r="G162" s="500"/>
      <c r="H162" s="496"/>
      <c r="I162" s="122"/>
      <c r="J162" s="122"/>
      <c r="K162" s="126"/>
      <c r="L162" s="493"/>
      <c r="M162" s="458"/>
      <c r="N162" s="128"/>
      <c r="O162" s="128"/>
      <c r="P162" s="130"/>
      <c r="Q162" s="124"/>
    </row>
    <row r="163" spans="2:17" x14ac:dyDescent="0.2">
      <c r="B163" s="499"/>
      <c r="C163" s="454"/>
      <c r="D163" s="456"/>
      <c r="E163" s="454"/>
      <c r="F163" s="454"/>
      <c r="G163" s="500"/>
      <c r="H163" s="496"/>
      <c r="I163" s="122"/>
      <c r="J163" s="122"/>
      <c r="K163" s="126"/>
      <c r="L163" s="493"/>
      <c r="M163" s="458"/>
      <c r="N163" s="128"/>
      <c r="O163" s="128"/>
      <c r="P163" s="130"/>
      <c r="Q163" s="124"/>
    </row>
    <row r="164" spans="2:17" x14ac:dyDescent="0.2">
      <c r="B164" s="499"/>
      <c r="C164" s="454"/>
      <c r="D164" s="456"/>
      <c r="E164" s="454"/>
      <c r="F164" s="454"/>
      <c r="G164" s="500"/>
      <c r="H164" s="496"/>
      <c r="I164" s="122"/>
      <c r="J164" s="122"/>
      <c r="K164" s="126"/>
      <c r="L164" s="493"/>
      <c r="M164" s="458"/>
      <c r="N164" s="128"/>
      <c r="O164" s="128"/>
      <c r="P164" s="130"/>
      <c r="Q164" s="124"/>
    </row>
    <row r="165" spans="2:17" x14ac:dyDescent="0.2">
      <c r="B165" s="499"/>
      <c r="C165" s="454"/>
      <c r="D165" s="456"/>
      <c r="E165" s="454"/>
      <c r="F165" s="454"/>
      <c r="G165" s="500"/>
      <c r="H165" s="496"/>
      <c r="I165" s="122"/>
      <c r="J165" s="122"/>
      <c r="K165" s="126"/>
      <c r="L165" s="493"/>
      <c r="M165" s="458"/>
      <c r="N165" s="128"/>
      <c r="O165" s="128"/>
      <c r="P165" s="130"/>
      <c r="Q165" s="124"/>
    </row>
    <row r="166" spans="2:17" x14ac:dyDescent="0.2">
      <c r="B166" s="499"/>
      <c r="C166" s="454"/>
      <c r="D166" s="456"/>
      <c r="E166" s="454"/>
      <c r="F166" s="454"/>
      <c r="G166" s="500"/>
      <c r="H166" s="496"/>
      <c r="I166" s="122"/>
      <c r="J166" s="122"/>
      <c r="K166" s="126"/>
      <c r="L166" s="493"/>
      <c r="M166" s="458"/>
      <c r="N166" s="128"/>
      <c r="O166" s="128"/>
      <c r="P166" s="130"/>
      <c r="Q166" s="124"/>
    </row>
    <row r="167" spans="2:17" x14ac:dyDescent="0.2">
      <c r="B167" s="499"/>
      <c r="C167" s="454"/>
      <c r="D167" s="456"/>
      <c r="E167" s="454"/>
      <c r="F167" s="454"/>
      <c r="G167" s="500"/>
      <c r="H167" s="496"/>
      <c r="I167" s="122"/>
      <c r="J167" s="122"/>
      <c r="K167" s="126"/>
      <c r="L167" s="493"/>
      <c r="M167" s="458"/>
      <c r="N167" s="128"/>
      <c r="O167" s="128"/>
      <c r="P167" s="130"/>
      <c r="Q167" s="124"/>
    </row>
    <row r="168" spans="2:17" x14ac:dyDescent="0.2">
      <c r="B168" s="499"/>
      <c r="C168" s="454"/>
      <c r="D168" s="456"/>
      <c r="E168" s="454"/>
      <c r="F168" s="454"/>
      <c r="G168" s="500"/>
      <c r="H168" s="496"/>
      <c r="I168" s="122"/>
      <c r="J168" s="122"/>
      <c r="K168" s="126"/>
      <c r="L168" s="493"/>
      <c r="M168" s="458"/>
      <c r="N168" s="128"/>
      <c r="O168" s="128"/>
      <c r="P168" s="130"/>
      <c r="Q168" s="124"/>
    </row>
    <row r="169" spans="2:17" x14ac:dyDescent="0.2">
      <c r="B169" s="499"/>
      <c r="C169" s="454"/>
      <c r="D169" s="456"/>
      <c r="E169" s="454"/>
      <c r="F169" s="454"/>
      <c r="G169" s="500"/>
      <c r="H169" s="496"/>
      <c r="I169" s="122"/>
      <c r="J169" s="122"/>
      <c r="K169" s="126"/>
      <c r="L169" s="493"/>
      <c r="M169" s="458"/>
      <c r="N169" s="128"/>
      <c r="O169" s="128"/>
      <c r="P169" s="130"/>
      <c r="Q169" s="124"/>
    </row>
    <row r="170" spans="2:17" x14ac:dyDescent="0.2">
      <c r="B170" s="499"/>
      <c r="C170" s="454"/>
      <c r="D170" s="456"/>
      <c r="E170" s="454"/>
      <c r="F170" s="454"/>
      <c r="G170" s="500"/>
      <c r="H170" s="496"/>
      <c r="I170" s="122"/>
      <c r="J170" s="122"/>
      <c r="K170" s="126"/>
      <c r="L170" s="493"/>
      <c r="M170" s="458"/>
      <c r="N170" s="128"/>
      <c r="O170" s="128"/>
      <c r="P170" s="130"/>
      <c r="Q170" s="124"/>
    </row>
    <row r="171" spans="2:17" x14ac:dyDescent="0.2">
      <c r="B171" s="499"/>
      <c r="C171" s="454"/>
      <c r="D171" s="456"/>
      <c r="E171" s="454"/>
      <c r="F171" s="454"/>
      <c r="G171" s="500"/>
      <c r="H171" s="496"/>
      <c r="I171" s="122"/>
      <c r="J171" s="122"/>
      <c r="K171" s="126"/>
      <c r="L171" s="493"/>
      <c r="M171" s="458"/>
      <c r="N171" s="128"/>
      <c r="O171" s="128"/>
      <c r="P171" s="130"/>
      <c r="Q171" s="124"/>
    </row>
    <row r="172" spans="2:17" x14ac:dyDescent="0.2">
      <c r="B172" s="499"/>
      <c r="C172" s="454"/>
      <c r="D172" s="456"/>
      <c r="E172" s="454"/>
      <c r="F172" s="454"/>
      <c r="G172" s="500"/>
      <c r="H172" s="496"/>
      <c r="I172" s="122"/>
      <c r="J172" s="122"/>
      <c r="K172" s="126"/>
      <c r="L172" s="493"/>
      <c r="M172" s="458"/>
      <c r="N172" s="128"/>
      <c r="O172" s="128"/>
      <c r="P172" s="130"/>
      <c r="Q172" s="124"/>
    </row>
    <row r="173" spans="2:17" x14ac:dyDescent="0.2">
      <c r="B173" s="499"/>
      <c r="C173" s="454"/>
      <c r="D173" s="456"/>
      <c r="E173" s="454"/>
      <c r="F173" s="454"/>
      <c r="G173" s="500"/>
      <c r="H173" s="496"/>
      <c r="I173" s="122"/>
      <c r="J173" s="122"/>
      <c r="K173" s="126"/>
      <c r="L173" s="493"/>
      <c r="M173" s="458"/>
      <c r="N173" s="128"/>
      <c r="O173" s="128"/>
      <c r="P173" s="130"/>
      <c r="Q173" s="124"/>
    </row>
    <row r="174" spans="2:17" x14ac:dyDescent="0.2">
      <c r="B174" s="499"/>
      <c r="C174" s="454"/>
      <c r="D174" s="456"/>
      <c r="E174" s="454"/>
      <c r="F174" s="454"/>
      <c r="G174" s="500"/>
      <c r="H174" s="496"/>
      <c r="I174" s="122"/>
      <c r="J174" s="122"/>
      <c r="K174" s="126"/>
      <c r="L174" s="493"/>
      <c r="M174" s="458"/>
      <c r="N174" s="128"/>
      <c r="O174" s="128"/>
      <c r="P174" s="130"/>
      <c r="Q174" s="124"/>
    </row>
    <row r="175" spans="2:17" x14ac:dyDescent="0.2">
      <c r="B175" s="499"/>
      <c r="C175" s="454"/>
      <c r="D175" s="456"/>
      <c r="E175" s="454"/>
      <c r="F175" s="454"/>
      <c r="G175" s="500"/>
      <c r="H175" s="496"/>
      <c r="I175" s="122"/>
      <c r="J175" s="122"/>
      <c r="K175" s="126"/>
      <c r="L175" s="493"/>
      <c r="M175" s="458"/>
      <c r="N175" s="128"/>
      <c r="O175" s="128"/>
      <c r="P175" s="130"/>
      <c r="Q175" s="124"/>
    </row>
    <row r="176" spans="2:17" x14ac:dyDescent="0.2">
      <c r="B176" s="499"/>
      <c r="C176" s="454"/>
      <c r="D176" s="456"/>
      <c r="E176" s="454"/>
      <c r="F176" s="454"/>
      <c r="G176" s="500"/>
      <c r="H176" s="496"/>
      <c r="I176" s="122"/>
      <c r="J176" s="122"/>
      <c r="K176" s="126"/>
      <c r="L176" s="493"/>
      <c r="M176" s="458"/>
      <c r="N176" s="128"/>
      <c r="O176" s="128"/>
      <c r="P176" s="130"/>
      <c r="Q176" s="124"/>
    </row>
    <row r="177" spans="2:17" x14ac:dyDescent="0.2">
      <c r="B177" s="499"/>
      <c r="C177" s="454"/>
      <c r="D177" s="456"/>
      <c r="E177" s="454"/>
      <c r="F177" s="454"/>
      <c r="G177" s="500"/>
      <c r="H177" s="496"/>
      <c r="I177" s="122"/>
      <c r="J177" s="122"/>
      <c r="K177" s="126"/>
      <c r="L177" s="493"/>
      <c r="M177" s="458"/>
      <c r="N177" s="128"/>
      <c r="O177" s="128"/>
      <c r="P177" s="130"/>
      <c r="Q177" s="124"/>
    </row>
    <row r="178" spans="2:17" x14ac:dyDescent="0.2">
      <c r="B178" s="499"/>
      <c r="C178" s="454"/>
      <c r="D178" s="456"/>
      <c r="E178" s="454"/>
      <c r="F178" s="454"/>
      <c r="G178" s="500"/>
      <c r="H178" s="496"/>
      <c r="I178" s="122"/>
      <c r="J178" s="122"/>
      <c r="K178" s="126"/>
      <c r="L178" s="493"/>
      <c r="M178" s="458"/>
      <c r="N178" s="128"/>
      <c r="O178" s="128"/>
      <c r="P178" s="130"/>
      <c r="Q178" s="124"/>
    </row>
    <row r="179" spans="2:17" x14ac:dyDescent="0.2">
      <c r="B179" s="499"/>
      <c r="C179" s="454"/>
      <c r="D179" s="456"/>
      <c r="E179" s="454"/>
      <c r="F179" s="454"/>
      <c r="G179" s="500"/>
      <c r="H179" s="496"/>
      <c r="I179" s="122"/>
      <c r="J179" s="122"/>
      <c r="K179" s="126"/>
      <c r="L179" s="493"/>
      <c r="M179" s="458"/>
      <c r="N179" s="128"/>
      <c r="O179" s="128"/>
      <c r="P179" s="130"/>
      <c r="Q179" s="124"/>
    </row>
    <row r="180" spans="2:17" x14ac:dyDescent="0.2">
      <c r="B180" s="499"/>
      <c r="C180" s="454"/>
      <c r="D180" s="456"/>
      <c r="E180" s="454"/>
      <c r="F180" s="454"/>
      <c r="G180" s="500"/>
      <c r="H180" s="496"/>
      <c r="I180" s="122"/>
      <c r="J180" s="122"/>
      <c r="K180" s="126"/>
      <c r="L180" s="493"/>
      <c r="M180" s="458"/>
      <c r="N180" s="128"/>
      <c r="O180" s="128"/>
      <c r="P180" s="130"/>
      <c r="Q180" s="124"/>
    </row>
    <row r="181" spans="2:17" x14ac:dyDescent="0.2">
      <c r="B181" s="499"/>
      <c r="C181" s="454"/>
      <c r="D181" s="456"/>
      <c r="E181" s="454"/>
      <c r="F181" s="454"/>
      <c r="G181" s="500"/>
      <c r="H181" s="496"/>
      <c r="I181" s="122"/>
      <c r="J181" s="122"/>
      <c r="K181" s="126"/>
      <c r="L181" s="493"/>
      <c r="M181" s="458"/>
      <c r="N181" s="128"/>
      <c r="O181" s="128"/>
      <c r="P181" s="130"/>
      <c r="Q181" s="124"/>
    </row>
    <row r="182" spans="2:17" x14ac:dyDescent="0.2">
      <c r="B182" s="499"/>
      <c r="C182" s="454"/>
      <c r="D182" s="456"/>
      <c r="E182" s="454"/>
      <c r="F182" s="454"/>
      <c r="G182" s="500"/>
      <c r="H182" s="496"/>
      <c r="I182" s="122"/>
      <c r="J182" s="122"/>
      <c r="K182" s="126"/>
      <c r="L182" s="493"/>
      <c r="M182" s="458"/>
      <c r="N182" s="128"/>
      <c r="O182" s="128"/>
      <c r="P182" s="130"/>
      <c r="Q182" s="124"/>
    </row>
    <row r="183" spans="2:17" x14ac:dyDescent="0.2">
      <c r="B183" s="499"/>
      <c r="C183" s="454"/>
      <c r="D183" s="456"/>
      <c r="E183" s="454"/>
      <c r="F183" s="454"/>
      <c r="G183" s="500"/>
      <c r="H183" s="496"/>
      <c r="I183" s="122"/>
      <c r="J183" s="122"/>
      <c r="K183" s="126"/>
      <c r="L183" s="493"/>
      <c r="M183" s="458"/>
      <c r="N183" s="128"/>
      <c r="O183" s="128"/>
      <c r="P183" s="130"/>
      <c r="Q183" s="124"/>
    </row>
    <row r="184" spans="2:17" x14ac:dyDescent="0.2">
      <c r="B184" s="499"/>
      <c r="C184" s="454"/>
      <c r="D184" s="456"/>
      <c r="E184" s="454"/>
      <c r="F184" s="454"/>
      <c r="G184" s="500"/>
      <c r="H184" s="496"/>
      <c r="I184" s="122"/>
      <c r="J184" s="122"/>
      <c r="K184" s="126"/>
      <c r="L184" s="493"/>
      <c r="M184" s="458"/>
      <c r="N184" s="128"/>
      <c r="O184" s="128"/>
      <c r="P184" s="130"/>
      <c r="Q184" s="124"/>
    </row>
    <row r="185" spans="2:17" x14ac:dyDescent="0.2">
      <c r="B185" s="499"/>
      <c r="C185" s="454"/>
      <c r="D185" s="456"/>
      <c r="E185" s="454"/>
      <c r="F185" s="454"/>
      <c r="G185" s="500"/>
      <c r="H185" s="496"/>
      <c r="I185" s="122"/>
      <c r="J185" s="122"/>
      <c r="K185" s="126"/>
      <c r="L185" s="493"/>
      <c r="M185" s="458"/>
      <c r="N185" s="128"/>
      <c r="O185" s="128"/>
      <c r="P185" s="130"/>
      <c r="Q185" s="124"/>
    </row>
    <row r="186" spans="2:17" x14ac:dyDescent="0.2">
      <c r="B186" s="499"/>
      <c r="C186" s="454"/>
      <c r="D186" s="456"/>
      <c r="E186" s="454"/>
      <c r="F186" s="454"/>
      <c r="G186" s="500"/>
      <c r="H186" s="496"/>
      <c r="I186" s="122"/>
      <c r="J186" s="122"/>
      <c r="K186" s="126"/>
      <c r="L186" s="493"/>
      <c r="M186" s="458"/>
      <c r="N186" s="128"/>
      <c r="O186" s="128"/>
      <c r="P186" s="130"/>
      <c r="Q186" s="124"/>
    </row>
    <row r="187" spans="2:17" x14ac:dyDescent="0.2">
      <c r="B187" s="499"/>
      <c r="C187" s="454"/>
      <c r="D187" s="456"/>
      <c r="E187" s="454"/>
      <c r="F187" s="454"/>
      <c r="G187" s="500"/>
      <c r="H187" s="496"/>
      <c r="I187" s="122"/>
      <c r="J187" s="122"/>
      <c r="K187" s="126"/>
      <c r="L187" s="493"/>
      <c r="M187" s="458"/>
      <c r="N187" s="128"/>
      <c r="O187" s="128"/>
      <c r="P187" s="130"/>
      <c r="Q187" s="124"/>
    </row>
    <row r="188" spans="2:17" x14ac:dyDescent="0.2">
      <c r="B188" s="499"/>
      <c r="C188" s="454"/>
      <c r="D188" s="456"/>
      <c r="E188" s="454"/>
      <c r="F188" s="454"/>
      <c r="G188" s="500"/>
      <c r="H188" s="496"/>
      <c r="I188" s="122"/>
      <c r="J188" s="122"/>
      <c r="K188" s="126"/>
      <c r="L188" s="493"/>
      <c r="M188" s="458"/>
      <c r="N188" s="128"/>
      <c r="O188" s="128"/>
      <c r="P188" s="130"/>
      <c r="Q188" s="124"/>
    </row>
    <row r="189" spans="2:17" x14ac:dyDescent="0.2">
      <c r="B189" s="499"/>
      <c r="C189" s="454"/>
      <c r="D189" s="456"/>
      <c r="E189" s="454"/>
      <c r="F189" s="454"/>
      <c r="G189" s="500"/>
      <c r="H189" s="496"/>
      <c r="I189" s="122"/>
      <c r="J189" s="122"/>
      <c r="K189" s="126"/>
      <c r="L189" s="493"/>
      <c r="M189" s="458"/>
      <c r="N189" s="128"/>
      <c r="O189" s="128"/>
      <c r="P189" s="130"/>
      <c r="Q189" s="124"/>
    </row>
    <row r="190" spans="2:17" x14ac:dyDescent="0.2">
      <c r="B190" s="499"/>
      <c r="C190" s="454"/>
      <c r="D190" s="456"/>
      <c r="E190" s="454"/>
      <c r="F190" s="454"/>
      <c r="G190" s="500"/>
      <c r="H190" s="496"/>
      <c r="I190" s="122"/>
      <c r="J190" s="122"/>
      <c r="K190" s="126"/>
      <c r="L190" s="493"/>
      <c r="M190" s="458"/>
      <c r="N190" s="128"/>
      <c r="O190" s="128"/>
      <c r="P190" s="130"/>
      <c r="Q190" s="124"/>
    </row>
    <row r="191" spans="2:17" x14ac:dyDescent="0.2">
      <c r="B191" s="499"/>
      <c r="C191" s="454"/>
      <c r="D191" s="456"/>
      <c r="E191" s="454"/>
      <c r="F191" s="454"/>
      <c r="G191" s="500"/>
      <c r="H191" s="496"/>
      <c r="I191" s="122"/>
      <c r="J191" s="122"/>
      <c r="K191" s="126"/>
      <c r="L191" s="493"/>
      <c r="M191" s="458"/>
      <c r="N191" s="128"/>
      <c r="O191" s="128"/>
      <c r="P191" s="130"/>
      <c r="Q191" s="124"/>
    </row>
    <row r="192" spans="2:17" x14ac:dyDescent="0.2">
      <c r="B192" s="499"/>
      <c r="C192" s="454"/>
      <c r="D192" s="456"/>
      <c r="E192" s="454"/>
      <c r="F192" s="454"/>
      <c r="G192" s="500"/>
      <c r="H192" s="496"/>
      <c r="I192" s="122"/>
      <c r="J192" s="122"/>
      <c r="K192" s="126"/>
      <c r="L192" s="493"/>
      <c r="M192" s="458"/>
      <c r="N192" s="128"/>
      <c r="O192" s="128"/>
      <c r="P192" s="130"/>
      <c r="Q192" s="124"/>
    </row>
    <row r="193" spans="2:17" x14ac:dyDescent="0.2">
      <c r="B193" s="499"/>
      <c r="C193" s="454"/>
      <c r="D193" s="456"/>
      <c r="E193" s="454"/>
      <c r="F193" s="454"/>
      <c r="G193" s="500"/>
      <c r="H193" s="496"/>
      <c r="I193" s="122"/>
      <c r="J193" s="122"/>
      <c r="K193" s="126"/>
      <c r="L193" s="493"/>
      <c r="M193" s="458"/>
      <c r="N193" s="128"/>
      <c r="O193" s="128"/>
      <c r="P193" s="130"/>
      <c r="Q193" s="124"/>
    </row>
    <row r="194" spans="2:17" x14ac:dyDescent="0.2">
      <c r="B194" s="499"/>
      <c r="C194" s="454"/>
      <c r="D194" s="456"/>
      <c r="E194" s="454"/>
      <c r="F194" s="454"/>
      <c r="G194" s="500"/>
      <c r="H194" s="496"/>
      <c r="I194" s="122"/>
      <c r="J194" s="122"/>
      <c r="K194" s="126"/>
      <c r="L194" s="493"/>
      <c r="M194" s="458"/>
      <c r="N194" s="128"/>
      <c r="O194" s="128"/>
      <c r="P194" s="130"/>
      <c r="Q194" s="124"/>
    </row>
    <row r="195" spans="2:17" x14ac:dyDescent="0.2">
      <c r="B195" s="499"/>
      <c r="C195" s="454"/>
      <c r="D195" s="456"/>
      <c r="E195" s="454"/>
      <c r="F195" s="454"/>
      <c r="G195" s="500"/>
      <c r="H195" s="496"/>
      <c r="I195" s="122"/>
      <c r="J195" s="122"/>
      <c r="K195" s="126"/>
      <c r="L195" s="493"/>
      <c r="M195" s="458"/>
      <c r="N195" s="128"/>
      <c r="O195" s="128"/>
      <c r="P195" s="130"/>
      <c r="Q195" s="124"/>
    </row>
    <row r="196" spans="2:17" x14ac:dyDescent="0.2">
      <c r="B196" s="499"/>
      <c r="C196" s="454"/>
      <c r="D196" s="456"/>
      <c r="E196" s="454"/>
      <c r="F196" s="454"/>
      <c r="G196" s="500"/>
      <c r="H196" s="496"/>
      <c r="I196" s="122"/>
      <c r="J196" s="122"/>
      <c r="K196" s="126"/>
      <c r="L196" s="493"/>
      <c r="M196" s="458"/>
      <c r="N196" s="128"/>
      <c r="O196" s="128"/>
      <c r="P196" s="130"/>
      <c r="Q196" s="124"/>
    </row>
    <row r="197" spans="2:17" x14ac:dyDescent="0.2">
      <c r="B197" s="499"/>
      <c r="C197" s="454"/>
      <c r="D197" s="456"/>
      <c r="E197" s="454"/>
      <c r="F197" s="454"/>
      <c r="G197" s="500"/>
      <c r="H197" s="496"/>
      <c r="I197" s="122"/>
      <c r="J197" s="122"/>
      <c r="K197" s="126"/>
      <c r="L197" s="493"/>
      <c r="M197" s="458"/>
      <c r="N197" s="128"/>
      <c r="O197" s="128"/>
      <c r="P197" s="130"/>
      <c r="Q197" s="124"/>
    </row>
    <row r="198" spans="2:17" x14ac:dyDescent="0.2">
      <c r="B198" s="499"/>
      <c r="C198" s="454"/>
      <c r="D198" s="456"/>
      <c r="E198" s="454"/>
      <c r="F198" s="454"/>
      <c r="G198" s="500"/>
      <c r="H198" s="496"/>
      <c r="I198" s="122"/>
      <c r="J198" s="122"/>
      <c r="K198" s="126"/>
      <c r="L198" s="493"/>
      <c r="M198" s="458"/>
      <c r="N198" s="128"/>
      <c r="O198" s="128"/>
      <c r="P198" s="130"/>
      <c r="Q198" s="124"/>
    </row>
    <row r="199" spans="2:17" x14ac:dyDescent="0.2">
      <c r="B199" s="499"/>
      <c r="C199" s="454"/>
      <c r="D199" s="456"/>
      <c r="E199" s="454"/>
      <c r="F199" s="454"/>
      <c r="G199" s="500"/>
      <c r="H199" s="496"/>
      <c r="I199" s="122"/>
      <c r="J199" s="122"/>
      <c r="K199" s="126"/>
      <c r="L199" s="493"/>
      <c r="M199" s="458"/>
      <c r="N199" s="128"/>
      <c r="O199" s="128"/>
      <c r="P199" s="130"/>
      <c r="Q199" s="124"/>
    </row>
    <row r="200" spans="2:17" x14ac:dyDescent="0.2">
      <c r="B200" s="499"/>
      <c r="C200" s="454"/>
      <c r="D200" s="456"/>
      <c r="E200" s="454"/>
      <c r="F200" s="454"/>
      <c r="G200" s="500"/>
      <c r="H200" s="496"/>
      <c r="I200" s="122"/>
      <c r="J200" s="122"/>
      <c r="K200" s="126"/>
      <c r="L200" s="493"/>
      <c r="M200" s="458"/>
      <c r="N200" s="128"/>
      <c r="O200" s="128"/>
      <c r="P200" s="130"/>
      <c r="Q200" s="124"/>
    </row>
    <row r="201" spans="2:17" x14ac:dyDescent="0.2">
      <c r="B201" s="499"/>
      <c r="C201" s="454"/>
      <c r="D201" s="456"/>
      <c r="E201" s="454"/>
      <c r="F201" s="454"/>
      <c r="G201" s="500"/>
      <c r="H201" s="496"/>
      <c r="I201" s="122"/>
      <c r="J201" s="122"/>
      <c r="K201" s="126"/>
      <c r="L201" s="493"/>
      <c r="M201" s="458"/>
      <c r="N201" s="128"/>
      <c r="O201" s="128"/>
      <c r="P201" s="130"/>
      <c r="Q201" s="124"/>
    </row>
    <row r="202" spans="2:17" x14ac:dyDescent="0.2">
      <c r="B202" s="499"/>
      <c r="C202" s="454"/>
      <c r="D202" s="456"/>
      <c r="E202" s="454"/>
      <c r="F202" s="454"/>
      <c r="G202" s="500"/>
      <c r="H202" s="496"/>
      <c r="I202" s="122"/>
      <c r="J202" s="122"/>
      <c r="K202" s="126"/>
      <c r="L202" s="493"/>
      <c r="M202" s="458"/>
      <c r="N202" s="128"/>
      <c r="O202" s="128"/>
      <c r="P202" s="130"/>
      <c r="Q202" s="124"/>
    </row>
    <row r="203" spans="2:17" x14ac:dyDescent="0.2">
      <c r="B203" s="499"/>
      <c r="C203" s="454"/>
      <c r="D203" s="456"/>
      <c r="E203" s="454"/>
      <c r="F203" s="454"/>
      <c r="G203" s="500"/>
      <c r="H203" s="496"/>
      <c r="I203" s="122"/>
      <c r="J203" s="122"/>
      <c r="K203" s="126"/>
      <c r="L203" s="493"/>
      <c r="M203" s="458"/>
      <c r="N203" s="128"/>
      <c r="O203" s="128"/>
      <c r="P203" s="130"/>
      <c r="Q203" s="124"/>
    </row>
    <row r="204" spans="2:17" x14ac:dyDescent="0.2">
      <c r="B204" s="499"/>
      <c r="C204" s="454"/>
      <c r="D204" s="456"/>
      <c r="E204" s="454"/>
      <c r="F204" s="454"/>
      <c r="G204" s="500"/>
      <c r="H204" s="496"/>
      <c r="I204" s="122"/>
      <c r="J204" s="122"/>
      <c r="K204" s="126"/>
      <c r="L204" s="493"/>
      <c r="M204" s="458"/>
      <c r="N204" s="128"/>
      <c r="O204" s="128"/>
      <c r="P204" s="130"/>
      <c r="Q204" s="124"/>
    </row>
    <row r="205" spans="2:17" x14ac:dyDescent="0.2">
      <c r="B205" s="499"/>
      <c r="C205" s="454"/>
      <c r="D205" s="456"/>
      <c r="E205" s="454"/>
      <c r="F205" s="454"/>
      <c r="G205" s="500"/>
      <c r="H205" s="496"/>
      <c r="I205" s="122"/>
      <c r="J205" s="122"/>
      <c r="K205" s="126"/>
      <c r="L205" s="493"/>
      <c r="M205" s="458"/>
      <c r="N205" s="128"/>
      <c r="O205" s="128"/>
      <c r="P205" s="130"/>
      <c r="Q205" s="124"/>
    </row>
    <row r="206" spans="2:17" x14ac:dyDescent="0.2">
      <c r="B206" s="499"/>
      <c r="C206" s="454"/>
      <c r="D206" s="456"/>
      <c r="E206" s="454"/>
      <c r="F206" s="454"/>
      <c r="G206" s="500"/>
      <c r="H206" s="496"/>
      <c r="I206" s="122"/>
      <c r="J206" s="122"/>
      <c r="K206" s="126"/>
      <c r="L206" s="493"/>
      <c r="M206" s="458"/>
      <c r="N206" s="128"/>
      <c r="O206" s="128"/>
      <c r="P206" s="130"/>
      <c r="Q206" s="124"/>
    </row>
    <row r="207" spans="2:17" x14ac:dyDescent="0.2">
      <c r="B207" s="499"/>
      <c r="C207" s="454"/>
      <c r="D207" s="456"/>
      <c r="E207" s="454"/>
      <c r="F207" s="454"/>
      <c r="G207" s="500"/>
      <c r="H207" s="496"/>
      <c r="I207" s="122"/>
      <c r="J207" s="122"/>
      <c r="K207" s="126"/>
      <c r="L207" s="493"/>
      <c r="M207" s="458"/>
      <c r="N207" s="128"/>
      <c r="O207" s="128"/>
      <c r="P207" s="130"/>
      <c r="Q207" s="124"/>
    </row>
    <row r="208" spans="2:17" x14ac:dyDescent="0.2">
      <c r="B208" s="499"/>
      <c r="C208" s="454"/>
      <c r="D208" s="456"/>
      <c r="E208" s="454"/>
      <c r="F208" s="454"/>
      <c r="G208" s="500"/>
      <c r="H208" s="496"/>
      <c r="I208" s="122"/>
      <c r="J208" s="122"/>
      <c r="K208" s="126"/>
      <c r="L208" s="493"/>
      <c r="M208" s="458"/>
      <c r="N208" s="128"/>
      <c r="O208" s="128"/>
      <c r="P208" s="130"/>
      <c r="Q208" s="124"/>
    </row>
    <row r="209" spans="2:17" x14ac:dyDescent="0.2">
      <c r="B209" s="499"/>
      <c r="C209" s="454"/>
      <c r="D209" s="456"/>
      <c r="E209" s="454"/>
      <c r="F209" s="454"/>
      <c r="G209" s="500"/>
      <c r="H209" s="496"/>
      <c r="I209" s="122"/>
      <c r="J209" s="122"/>
      <c r="K209" s="126"/>
      <c r="L209" s="493"/>
      <c r="M209" s="458"/>
      <c r="N209" s="128"/>
      <c r="O209" s="128"/>
      <c r="P209" s="130"/>
      <c r="Q209" s="124"/>
    </row>
    <row r="210" spans="2:17" x14ac:dyDescent="0.2">
      <c r="B210" s="499"/>
      <c r="C210" s="454"/>
      <c r="D210" s="456"/>
      <c r="E210" s="454"/>
      <c r="F210" s="454"/>
      <c r="G210" s="500"/>
      <c r="H210" s="496"/>
      <c r="I210" s="122"/>
      <c r="J210" s="122"/>
      <c r="K210" s="126"/>
      <c r="L210" s="493"/>
      <c r="M210" s="458"/>
      <c r="N210" s="128"/>
      <c r="O210" s="128"/>
      <c r="P210" s="130"/>
      <c r="Q210" s="124"/>
    </row>
    <row r="211" spans="2:17" x14ac:dyDescent="0.2">
      <c r="B211" s="499"/>
      <c r="C211" s="454"/>
      <c r="D211" s="456"/>
      <c r="E211" s="454"/>
      <c r="F211" s="454"/>
      <c r="G211" s="500"/>
      <c r="H211" s="496"/>
      <c r="I211" s="122"/>
      <c r="J211" s="122"/>
      <c r="K211" s="126"/>
      <c r="L211" s="493"/>
      <c r="M211" s="458"/>
      <c r="N211" s="128"/>
      <c r="O211" s="128"/>
      <c r="P211" s="130"/>
      <c r="Q211" s="124"/>
    </row>
    <row r="212" spans="2:17" x14ac:dyDescent="0.2">
      <c r="B212" s="499"/>
      <c r="C212" s="454"/>
      <c r="D212" s="456"/>
      <c r="E212" s="454"/>
      <c r="F212" s="454"/>
      <c r="G212" s="500"/>
      <c r="H212" s="496"/>
      <c r="I212" s="122"/>
      <c r="J212" s="122"/>
      <c r="K212" s="126"/>
      <c r="L212" s="493"/>
      <c r="M212" s="458"/>
      <c r="N212" s="128"/>
      <c r="O212" s="128"/>
      <c r="P212" s="130"/>
      <c r="Q212" s="124"/>
    </row>
    <row r="213" spans="2:17" x14ac:dyDescent="0.2">
      <c r="B213" s="499"/>
      <c r="C213" s="454"/>
      <c r="D213" s="456"/>
      <c r="E213" s="454"/>
      <c r="F213" s="454"/>
      <c r="G213" s="500"/>
      <c r="H213" s="496"/>
      <c r="I213" s="122"/>
      <c r="J213" s="122"/>
      <c r="K213" s="126"/>
      <c r="L213" s="493"/>
      <c r="M213" s="458"/>
      <c r="N213" s="128"/>
      <c r="O213" s="128"/>
      <c r="P213" s="130"/>
      <c r="Q213" s="124"/>
    </row>
    <row r="214" spans="2:17" x14ac:dyDescent="0.2">
      <c r="B214" s="499"/>
      <c r="C214" s="454"/>
      <c r="D214" s="456"/>
      <c r="E214" s="454"/>
      <c r="F214" s="454"/>
      <c r="G214" s="500"/>
      <c r="H214" s="496"/>
      <c r="I214" s="122"/>
      <c r="J214" s="122"/>
      <c r="K214" s="126"/>
      <c r="L214" s="493"/>
      <c r="M214" s="458"/>
      <c r="N214" s="128"/>
      <c r="O214" s="128"/>
      <c r="P214" s="130"/>
      <c r="Q214" s="124"/>
    </row>
    <row r="215" spans="2:17" x14ac:dyDescent="0.2">
      <c r="B215" s="499"/>
      <c r="C215" s="454"/>
      <c r="D215" s="456"/>
      <c r="E215" s="454"/>
      <c r="F215" s="454"/>
      <c r="G215" s="500"/>
      <c r="H215" s="496"/>
      <c r="I215" s="122"/>
      <c r="J215" s="122"/>
      <c r="K215" s="126"/>
      <c r="L215" s="493"/>
      <c r="M215" s="458"/>
      <c r="N215" s="128"/>
      <c r="O215" s="128"/>
      <c r="P215" s="130"/>
      <c r="Q215" s="124"/>
    </row>
    <row r="216" spans="2:17" x14ac:dyDescent="0.2">
      <c r="B216" s="499"/>
      <c r="C216" s="454"/>
      <c r="D216" s="456"/>
      <c r="E216" s="454"/>
      <c r="F216" s="454"/>
      <c r="G216" s="500"/>
      <c r="H216" s="496"/>
      <c r="I216" s="122"/>
      <c r="J216" s="122"/>
      <c r="K216" s="126"/>
      <c r="L216" s="493"/>
      <c r="M216" s="458"/>
      <c r="N216" s="128"/>
      <c r="O216" s="128"/>
      <c r="P216" s="130"/>
      <c r="Q216" s="124"/>
    </row>
    <row r="217" spans="2:17" x14ac:dyDescent="0.2">
      <c r="B217" s="499"/>
      <c r="C217" s="454"/>
      <c r="D217" s="456"/>
      <c r="E217" s="454"/>
      <c r="F217" s="454"/>
      <c r="G217" s="500"/>
      <c r="H217" s="496"/>
      <c r="I217" s="122"/>
      <c r="J217" s="122"/>
      <c r="K217" s="126"/>
      <c r="L217" s="493"/>
      <c r="M217" s="458"/>
      <c r="N217" s="128"/>
      <c r="O217" s="128"/>
      <c r="P217" s="130"/>
      <c r="Q217" s="124"/>
    </row>
    <row r="218" spans="2:17" x14ac:dyDescent="0.2">
      <c r="B218" s="499"/>
      <c r="C218" s="454"/>
      <c r="D218" s="456"/>
      <c r="E218" s="454"/>
      <c r="F218" s="454"/>
      <c r="G218" s="500"/>
      <c r="H218" s="496"/>
      <c r="I218" s="122"/>
      <c r="J218" s="122"/>
      <c r="K218" s="126"/>
      <c r="L218" s="493"/>
      <c r="M218" s="458"/>
      <c r="N218" s="128"/>
      <c r="O218" s="128"/>
      <c r="P218" s="130"/>
      <c r="Q218" s="124"/>
    </row>
    <row r="219" spans="2:17" x14ac:dyDescent="0.2">
      <c r="B219" s="499"/>
      <c r="C219" s="454"/>
      <c r="D219" s="456"/>
      <c r="E219" s="454"/>
      <c r="F219" s="454"/>
      <c r="G219" s="500"/>
      <c r="H219" s="496"/>
      <c r="I219" s="122"/>
      <c r="J219" s="122"/>
      <c r="K219" s="126"/>
      <c r="L219" s="493"/>
      <c r="M219" s="458"/>
      <c r="N219" s="128"/>
      <c r="O219" s="128"/>
      <c r="P219" s="130"/>
      <c r="Q219" s="124"/>
    </row>
    <row r="220" spans="2:17" x14ac:dyDescent="0.2">
      <c r="B220" s="499"/>
      <c r="C220" s="454"/>
      <c r="D220" s="456"/>
      <c r="E220" s="454"/>
      <c r="F220" s="454"/>
      <c r="G220" s="500"/>
      <c r="H220" s="496"/>
      <c r="I220" s="122"/>
      <c r="J220" s="122"/>
      <c r="K220" s="126"/>
      <c r="L220" s="493"/>
      <c r="M220" s="458"/>
      <c r="N220" s="128"/>
      <c r="O220" s="128"/>
      <c r="P220" s="130"/>
      <c r="Q220" s="124"/>
    </row>
    <row r="221" spans="2:17" x14ac:dyDescent="0.2">
      <c r="B221" s="499"/>
      <c r="C221" s="454"/>
      <c r="D221" s="456"/>
      <c r="E221" s="454"/>
      <c r="F221" s="454"/>
      <c r="G221" s="500"/>
      <c r="H221" s="496"/>
      <c r="I221" s="122"/>
      <c r="J221" s="122"/>
      <c r="K221" s="126"/>
      <c r="L221" s="493"/>
      <c r="M221" s="458"/>
      <c r="N221" s="128"/>
      <c r="O221" s="128"/>
      <c r="P221" s="130"/>
      <c r="Q221" s="124"/>
    </row>
    <row r="222" spans="2:17" x14ac:dyDescent="0.2">
      <c r="B222" s="499"/>
      <c r="C222" s="454"/>
      <c r="D222" s="456"/>
      <c r="E222" s="454"/>
      <c r="F222" s="454"/>
      <c r="G222" s="500"/>
      <c r="H222" s="496"/>
      <c r="I222" s="122"/>
      <c r="J222" s="122"/>
      <c r="K222" s="126"/>
      <c r="L222" s="493"/>
      <c r="M222" s="458"/>
      <c r="N222" s="128"/>
      <c r="O222" s="128"/>
      <c r="P222" s="130"/>
      <c r="Q222" s="124"/>
    </row>
    <row r="223" spans="2:17" x14ac:dyDescent="0.2">
      <c r="B223" s="499"/>
      <c r="C223" s="454"/>
      <c r="D223" s="456"/>
      <c r="E223" s="454"/>
      <c r="F223" s="454"/>
      <c r="G223" s="500"/>
      <c r="H223" s="496"/>
      <c r="I223" s="122"/>
      <c r="J223" s="122"/>
      <c r="K223" s="126"/>
      <c r="L223" s="493"/>
      <c r="M223" s="458"/>
      <c r="N223" s="128"/>
      <c r="O223" s="128"/>
      <c r="P223" s="130"/>
      <c r="Q223" s="124"/>
    </row>
    <row r="224" spans="2:17" x14ac:dyDescent="0.2">
      <c r="B224" s="499"/>
      <c r="C224" s="454"/>
      <c r="D224" s="456"/>
      <c r="E224" s="454"/>
      <c r="F224" s="454"/>
      <c r="G224" s="500"/>
      <c r="H224" s="496"/>
      <c r="I224" s="122"/>
      <c r="J224" s="122"/>
      <c r="K224" s="126"/>
      <c r="L224" s="493"/>
      <c r="M224" s="458"/>
      <c r="N224" s="128"/>
      <c r="O224" s="128"/>
      <c r="P224" s="130"/>
      <c r="Q224" s="124"/>
    </row>
    <row r="225" spans="2:17" x14ac:dyDescent="0.2">
      <c r="B225" s="499"/>
      <c r="C225" s="454"/>
      <c r="D225" s="456"/>
      <c r="E225" s="454"/>
      <c r="F225" s="454"/>
      <c r="G225" s="500"/>
      <c r="H225" s="496"/>
      <c r="I225" s="122"/>
      <c r="J225" s="122"/>
      <c r="K225" s="126"/>
      <c r="L225" s="493"/>
      <c r="M225" s="458"/>
      <c r="N225" s="128"/>
      <c r="O225" s="128"/>
      <c r="P225" s="130"/>
      <c r="Q225" s="124"/>
    </row>
    <row r="226" spans="2:17" x14ac:dyDescent="0.2">
      <c r="B226" s="499"/>
      <c r="C226" s="454"/>
      <c r="D226" s="456"/>
      <c r="E226" s="454"/>
      <c r="F226" s="454"/>
      <c r="G226" s="500"/>
      <c r="H226" s="496"/>
      <c r="I226" s="122"/>
      <c r="J226" s="122"/>
      <c r="K226" s="126"/>
      <c r="L226" s="493"/>
      <c r="M226" s="458"/>
      <c r="N226" s="128"/>
      <c r="O226" s="128"/>
      <c r="P226" s="130"/>
      <c r="Q226" s="124"/>
    </row>
    <row r="227" spans="2:17" x14ac:dyDescent="0.2">
      <c r="B227" s="499"/>
      <c r="C227" s="454"/>
      <c r="D227" s="456"/>
      <c r="E227" s="454"/>
      <c r="F227" s="454"/>
      <c r="G227" s="500"/>
      <c r="H227" s="496"/>
      <c r="I227" s="122"/>
      <c r="J227" s="122"/>
      <c r="K227" s="126"/>
      <c r="L227" s="493"/>
      <c r="M227" s="458"/>
      <c r="N227" s="128"/>
      <c r="O227" s="128"/>
      <c r="P227" s="130"/>
      <c r="Q227" s="124"/>
    </row>
    <row r="228" spans="2:17" x14ac:dyDescent="0.2">
      <c r="B228" s="499"/>
      <c r="C228" s="454"/>
      <c r="D228" s="456"/>
      <c r="E228" s="454"/>
      <c r="F228" s="454"/>
      <c r="G228" s="500"/>
      <c r="H228" s="496"/>
      <c r="I228" s="122"/>
      <c r="J228" s="122"/>
      <c r="K228" s="126"/>
      <c r="L228" s="493"/>
      <c r="M228" s="458"/>
      <c r="N228" s="128"/>
      <c r="O228" s="128"/>
      <c r="P228" s="130"/>
      <c r="Q228" s="124"/>
    </row>
    <row r="229" spans="2:17" x14ac:dyDescent="0.2">
      <c r="B229" s="499"/>
      <c r="C229" s="454"/>
      <c r="D229" s="456"/>
      <c r="E229" s="454"/>
      <c r="F229" s="454"/>
      <c r="G229" s="500"/>
      <c r="H229" s="496"/>
      <c r="I229" s="122"/>
      <c r="J229" s="122"/>
      <c r="K229" s="126"/>
      <c r="L229" s="493"/>
      <c r="M229" s="458"/>
      <c r="N229" s="128"/>
      <c r="O229" s="128"/>
      <c r="P229" s="130"/>
      <c r="Q229" s="124"/>
    </row>
    <row r="230" spans="2:17" x14ac:dyDescent="0.2">
      <c r="B230" s="499"/>
      <c r="C230" s="454"/>
      <c r="D230" s="456"/>
      <c r="E230" s="454"/>
      <c r="F230" s="454"/>
      <c r="G230" s="500"/>
      <c r="H230" s="496"/>
      <c r="I230" s="122"/>
      <c r="J230" s="122"/>
      <c r="K230" s="126"/>
      <c r="L230" s="493"/>
      <c r="M230" s="458"/>
      <c r="N230" s="128"/>
      <c r="O230" s="128"/>
      <c r="P230" s="130"/>
      <c r="Q230" s="124"/>
    </row>
    <row r="231" spans="2:17" x14ac:dyDescent="0.2">
      <c r="B231" s="499"/>
      <c r="C231" s="454"/>
      <c r="D231" s="456"/>
      <c r="E231" s="454"/>
      <c r="F231" s="454"/>
      <c r="G231" s="500"/>
      <c r="H231" s="496"/>
      <c r="I231" s="122"/>
      <c r="J231" s="122"/>
      <c r="K231" s="126"/>
      <c r="L231" s="493"/>
      <c r="M231" s="458"/>
      <c r="N231" s="128"/>
      <c r="O231" s="128"/>
      <c r="P231" s="130"/>
      <c r="Q231" s="124"/>
    </row>
    <row r="232" spans="2:17" x14ac:dyDescent="0.2">
      <c r="B232" s="499"/>
      <c r="C232" s="454"/>
      <c r="D232" s="456"/>
      <c r="E232" s="454"/>
      <c r="F232" s="454"/>
      <c r="G232" s="500"/>
      <c r="H232" s="496"/>
      <c r="I232" s="122"/>
      <c r="J232" s="122"/>
      <c r="K232" s="126"/>
      <c r="L232" s="493"/>
      <c r="M232" s="458"/>
      <c r="N232" s="128"/>
      <c r="O232" s="128"/>
      <c r="P232" s="130"/>
      <c r="Q232" s="124"/>
    </row>
    <row r="233" spans="2:17" x14ac:dyDescent="0.2">
      <c r="B233" s="499"/>
      <c r="C233" s="454"/>
      <c r="D233" s="456"/>
      <c r="E233" s="454"/>
      <c r="F233" s="454"/>
      <c r="G233" s="500"/>
      <c r="H233" s="496"/>
      <c r="I233" s="122"/>
      <c r="J233" s="122"/>
      <c r="K233" s="126"/>
      <c r="L233" s="493"/>
      <c r="M233" s="458"/>
      <c r="N233" s="128"/>
      <c r="O233" s="128"/>
      <c r="P233" s="130"/>
      <c r="Q233" s="124"/>
    </row>
    <row r="234" spans="2:17" x14ac:dyDescent="0.2">
      <c r="B234" s="499"/>
      <c r="C234" s="454"/>
      <c r="D234" s="456"/>
      <c r="E234" s="454"/>
      <c r="F234" s="454"/>
      <c r="G234" s="500"/>
      <c r="H234" s="496"/>
      <c r="I234" s="122"/>
      <c r="J234" s="122"/>
      <c r="K234" s="126"/>
      <c r="L234" s="493"/>
      <c r="M234" s="458"/>
      <c r="N234" s="128"/>
      <c r="O234" s="128"/>
      <c r="P234" s="130"/>
      <c r="Q234" s="124"/>
    </row>
    <row r="235" spans="2:17" x14ac:dyDescent="0.2">
      <c r="B235" s="499"/>
      <c r="C235" s="454"/>
      <c r="D235" s="456"/>
      <c r="E235" s="454"/>
      <c r="F235" s="454"/>
      <c r="G235" s="500"/>
      <c r="H235" s="496"/>
      <c r="I235" s="122"/>
      <c r="J235" s="122"/>
      <c r="K235" s="126"/>
      <c r="L235" s="493"/>
      <c r="M235" s="458"/>
      <c r="N235" s="128"/>
      <c r="O235" s="128"/>
      <c r="P235" s="130"/>
      <c r="Q235" s="124"/>
    </row>
    <row r="236" spans="2:17" x14ac:dyDescent="0.2">
      <c r="B236" s="499"/>
      <c r="C236" s="454"/>
      <c r="D236" s="456"/>
      <c r="E236" s="454"/>
      <c r="F236" s="454"/>
      <c r="G236" s="500"/>
      <c r="H236" s="496"/>
      <c r="I236" s="122"/>
      <c r="J236" s="122"/>
      <c r="K236" s="126"/>
      <c r="L236" s="493"/>
      <c r="M236" s="458"/>
      <c r="N236" s="128"/>
      <c r="O236" s="128"/>
      <c r="P236" s="130"/>
      <c r="Q236" s="124"/>
    </row>
    <row r="237" spans="2:17" x14ac:dyDescent="0.2">
      <c r="B237" s="499"/>
      <c r="C237" s="454"/>
      <c r="D237" s="456"/>
      <c r="E237" s="454"/>
      <c r="F237" s="454"/>
      <c r="G237" s="500"/>
      <c r="H237" s="496"/>
      <c r="I237" s="122"/>
      <c r="J237" s="122"/>
      <c r="K237" s="126"/>
      <c r="L237" s="493"/>
      <c r="M237" s="458"/>
      <c r="N237" s="128"/>
      <c r="O237" s="128"/>
      <c r="P237" s="130"/>
      <c r="Q237" s="124"/>
    </row>
    <row r="238" spans="2:17" x14ac:dyDescent="0.2">
      <c r="B238" s="499"/>
      <c r="C238" s="454"/>
      <c r="D238" s="456"/>
      <c r="E238" s="454"/>
      <c r="F238" s="454"/>
      <c r="G238" s="500"/>
      <c r="H238" s="496"/>
      <c r="I238" s="122"/>
      <c r="J238" s="122"/>
      <c r="K238" s="126"/>
      <c r="L238" s="493"/>
      <c r="M238" s="458"/>
      <c r="N238" s="128"/>
      <c r="O238" s="128"/>
      <c r="P238" s="130"/>
      <c r="Q238" s="124"/>
    </row>
    <row r="239" spans="2:17" x14ac:dyDescent="0.2">
      <c r="B239" s="499"/>
      <c r="C239" s="454"/>
      <c r="D239" s="456"/>
      <c r="E239" s="454"/>
      <c r="F239" s="454"/>
      <c r="G239" s="500"/>
      <c r="H239" s="496"/>
      <c r="I239" s="122"/>
      <c r="J239" s="122"/>
      <c r="K239" s="126"/>
      <c r="L239" s="493"/>
      <c r="M239" s="458"/>
      <c r="N239" s="128"/>
      <c r="O239" s="128"/>
      <c r="P239" s="130"/>
      <c r="Q239" s="124"/>
    </row>
    <row r="240" spans="2:17" x14ac:dyDescent="0.2">
      <c r="B240" s="499"/>
      <c r="C240" s="454"/>
      <c r="D240" s="456"/>
      <c r="E240" s="454"/>
      <c r="F240" s="454"/>
      <c r="G240" s="500"/>
      <c r="H240" s="496"/>
      <c r="I240" s="122"/>
      <c r="J240" s="122"/>
      <c r="K240" s="126"/>
      <c r="L240" s="493"/>
      <c r="M240" s="458"/>
      <c r="N240" s="128"/>
      <c r="O240" s="128"/>
      <c r="P240" s="130"/>
      <c r="Q240" s="124"/>
    </row>
    <row r="241" spans="2:17" x14ac:dyDescent="0.2">
      <c r="B241" s="499"/>
      <c r="C241" s="454"/>
      <c r="D241" s="456"/>
      <c r="E241" s="454"/>
      <c r="F241" s="454"/>
      <c r="G241" s="500"/>
      <c r="H241" s="496"/>
      <c r="I241" s="122"/>
      <c r="J241" s="122"/>
      <c r="K241" s="126"/>
      <c r="L241" s="493"/>
      <c r="M241" s="458"/>
      <c r="N241" s="128"/>
      <c r="O241" s="128"/>
      <c r="P241" s="130"/>
      <c r="Q241" s="124"/>
    </row>
    <row r="242" spans="2:17" x14ac:dyDescent="0.2">
      <c r="B242" s="499"/>
      <c r="C242" s="454"/>
      <c r="D242" s="456"/>
      <c r="E242" s="454"/>
      <c r="F242" s="454"/>
      <c r="G242" s="500"/>
      <c r="H242" s="496"/>
      <c r="I242" s="122"/>
      <c r="J242" s="122"/>
      <c r="K242" s="126"/>
      <c r="L242" s="493"/>
      <c r="M242" s="458"/>
      <c r="N242" s="128"/>
      <c r="O242" s="128"/>
      <c r="P242" s="130"/>
      <c r="Q242" s="124"/>
    </row>
    <row r="243" spans="2:17" x14ac:dyDescent="0.2">
      <c r="B243" s="499"/>
      <c r="C243" s="454"/>
      <c r="D243" s="456"/>
      <c r="E243" s="454"/>
      <c r="F243" s="454"/>
      <c r="G243" s="500"/>
      <c r="H243" s="496"/>
      <c r="I243" s="122"/>
      <c r="J243" s="122"/>
      <c r="K243" s="126"/>
      <c r="L243" s="493"/>
      <c r="M243" s="458"/>
      <c r="N243" s="128"/>
      <c r="O243" s="128"/>
      <c r="P243" s="130"/>
      <c r="Q243" s="124"/>
    </row>
    <row r="244" spans="2:17" x14ac:dyDescent="0.2">
      <c r="B244" s="499"/>
      <c r="C244" s="454"/>
      <c r="D244" s="456"/>
      <c r="E244" s="454"/>
      <c r="F244" s="454"/>
      <c r="G244" s="500"/>
      <c r="H244" s="496"/>
      <c r="I244" s="122"/>
      <c r="J244" s="122"/>
      <c r="K244" s="126"/>
      <c r="L244" s="493"/>
      <c r="M244" s="458"/>
      <c r="N244" s="128"/>
      <c r="O244" s="128"/>
      <c r="P244" s="130"/>
      <c r="Q244" s="124"/>
    </row>
    <row r="245" spans="2:17" x14ac:dyDescent="0.2">
      <c r="B245" s="499"/>
      <c r="C245" s="454"/>
      <c r="D245" s="456"/>
      <c r="E245" s="454"/>
      <c r="F245" s="454"/>
      <c r="G245" s="500"/>
      <c r="H245" s="496"/>
      <c r="I245" s="122"/>
      <c r="J245" s="122"/>
      <c r="K245" s="126"/>
      <c r="L245" s="493"/>
      <c r="M245" s="458"/>
      <c r="N245" s="128"/>
      <c r="O245" s="128"/>
      <c r="P245" s="130"/>
      <c r="Q245" s="124"/>
    </row>
    <row r="246" spans="2:17" x14ac:dyDescent="0.2">
      <c r="B246" s="499"/>
      <c r="C246" s="454"/>
      <c r="D246" s="456"/>
      <c r="E246" s="454"/>
      <c r="F246" s="454"/>
      <c r="G246" s="500"/>
      <c r="H246" s="496"/>
      <c r="I246" s="122"/>
      <c r="J246" s="122"/>
      <c r="K246" s="126"/>
      <c r="L246" s="493"/>
      <c r="M246" s="458"/>
      <c r="N246" s="128"/>
      <c r="O246" s="128"/>
      <c r="P246" s="130"/>
      <c r="Q246" s="124"/>
    </row>
    <row r="247" spans="2:17" x14ac:dyDescent="0.2">
      <c r="B247" s="499"/>
      <c r="C247" s="454"/>
      <c r="D247" s="456"/>
      <c r="E247" s="454"/>
      <c r="F247" s="454"/>
      <c r="G247" s="500"/>
      <c r="H247" s="496"/>
      <c r="I247" s="122"/>
      <c r="J247" s="122"/>
      <c r="K247" s="126"/>
      <c r="L247" s="493"/>
      <c r="M247" s="458"/>
      <c r="N247" s="128"/>
      <c r="O247" s="128"/>
      <c r="P247" s="130"/>
      <c r="Q247" s="124"/>
    </row>
    <row r="248" spans="2:17" x14ac:dyDescent="0.2">
      <c r="B248" s="499"/>
      <c r="C248" s="454"/>
      <c r="D248" s="456"/>
      <c r="E248" s="454"/>
      <c r="F248" s="454"/>
      <c r="G248" s="500"/>
      <c r="H248" s="496"/>
      <c r="I248" s="122"/>
      <c r="J248" s="122"/>
      <c r="K248" s="126"/>
      <c r="L248" s="493"/>
      <c r="M248" s="458"/>
      <c r="N248" s="128"/>
      <c r="O248" s="128"/>
      <c r="P248" s="130"/>
      <c r="Q248" s="124"/>
    </row>
    <row r="249" spans="2:17" x14ac:dyDescent="0.2">
      <c r="B249" s="499"/>
      <c r="C249" s="454"/>
      <c r="D249" s="456"/>
      <c r="E249" s="454"/>
      <c r="F249" s="454"/>
      <c r="G249" s="500"/>
      <c r="H249" s="496"/>
      <c r="I249" s="122"/>
      <c r="J249" s="122"/>
      <c r="K249" s="126"/>
      <c r="L249" s="493"/>
      <c r="M249" s="458"/>
      <c r="N249" s="128"/>
      <c r="O249" s="128"/>
      <c r="P249" s="130"/>
      <c r="Q249" s="124"/>
    </row>
    <row r="250" spans="2:17" x14ac:dyDescent="0.2">
      <c r="B250" s="499"/>
      <c r="C250" s="454"/>
      <c r="D250" s="456"/>
      <c r="E250" s="454"/>
      <c r="F250" s="454"/>
      <c r="G250" s="500"/>
      <c r="H250" s="496"/>
      <c r="I250" s="122"/>
      <c r="J250" s="122"/>
      <c r="K250" s="126"/>
      <c r="L250" s="493"/>
      <c r="M250" s="458"/>
      <c r="N250" s="128"/>
      <c r="O250" s="128"/>
      <c r="P250" s="130"/>
      <c r="Q250" s="124"/>
    </row>
    <row r="251" spans="2:17" x14ac:dyDescent="0.2">
      <c r="B251" s="499"/>
      <c r="C251" s="454"/>
      <c r="D251" s="456"/>
      <c r="E251" s="454"/>
      <c r="F251" s="454"/>
      <c r="G251" s="500"/>
      <c r="H251" s="496"/>
      <c r="I251" s="122"/>
      <c r="J251" s="122"/>
      <c r="K251" s="126"/>
      <c r="L251" s="493"/>
      <c r="M251" s="458"/>
      <c r="N251" s="128"/>
      <c r="O251" s="128"/>
      <c r="P251" s="130"/>
      <c r="Q251" s="124"/>
    </row>
    <row r="252" spans="2:17" x14ac:dyDescent="0.2">
      <c r="B252" s="499"/>
      <c r="C252" s="454"/>
      <c r="D252" s="456"/>
      <c r="E252" s="454"/>
      <c r="F252" s="454"/>
      <c r="G252" s="500"/>
      <c r="H252" s="496"/>
      <c r="I252" s="122"/>
      <c r="J252" s="122"/>
      <c r="K252" s="126"/>
      <c r="L252" s="493"/>
      <c r="M252" s="458"/>
      <c r="N252" s="128"/>
      <c r="O252" s="128"/>
      <c r="P252" s="130"/>
      <c r="Q252" s="124"/>
    </row>
    <row r="253" spans="2:17" x14ac:dyDescent="0.2">
      <c r="B253" s="499"/>
      <c r="C253" s="454"/>
      <c r="D253" s="456"/>
      <c r="E253" s="454"/>
      <c r="F253" s="454"/>
      <c r="G253" s="500"/>
      <c r="H253" s="496"/>
      <c r="I253" s="122"/>
      <c r="J253" s="122"/>
      <c r="K253" s="126"/>
      <c r="L253" s="493"/>
      <c r="M253" s="458"/>
      <c r="N253" s="128"/>
      <c r="O253" s="128"/>
      <c r="P253" s="130"/>
      <c r="Q253" s="124"/>
    </row>
    <row r="254" spans="2:17" x14ac:dyDescent="0.2">
      <c r="B254" s="499"/>
      <c r="C254" s="454"/>
      <c r="D254" s="456"/>
      <c r="E254" s="454"/>
      <c r="F254" s="454"/>
      <c r="G254" s="500"/>
      <c r="H254" s="496"/>
      <c r="I254" s="122"/>
      <c r="J254" s="122"/>
      <c r="K254" s="126"/>
      <c r="L254" s="493"/>
      <c r="M254" s="458"/>
      <c r="N254" s="128"/>
      <c r="O254" s="128"/>
      <c r="P254" s="130"/>
      <c r="Q254" s="124"/>
    </row>
    <row r="255" spans="2:17" x14ac:dyDescent="0.2">
      <c r="B255" s="499"/>
      <c r="C255" s="454"/>
      <c r="D255" s="456"/>
      <c r="E255" s="454"/>
      <c r="F255" s="454"/>
      <c r="G255" s="500"/>
      <c r="H255" s="496"/>
      <c r="I255" s="122"/>
      <c r="J255" s="122"/>
      <c r="K255" s="126"/>
      <c r="L255" s="493"/>
      <c r="M255" s="458"/>
      <c r="N255" s="128"/>
      <c r="O255" s="128"/>
      <c r="P255" s="130"/>
      <c r="Q255" s="124"/>
    </row>
    <row r="256" spans="2:17" x14ac:dyDescent="0.2">
      <c r="B256" s="499"/>
      <c r="C256" s="454"/>
      <c r="D256" s="456"/>
      <c r="E256" s="454"/>
      <c r="F256" s="454"/>
      <c r="G256" s="500"/>
      <c r="H256" s="496"/>
      <c r="I256" s="122"/>
      <c r="J256" s="122"/>
      <c r="K256" s="126"/>
      <c r="L256" s="493"/>
      <c r="M256" s="458"/>
      <c r="N256" s="128"/>
      <c r="O256" s="128"/>
      <c r="P256" s="130"/>
      <c r="Q256" s="124"/>
    </row>
    <row r="257" spans="2:17" x14ac:dyDescent="0.2">
      <c r="B257" s="499"/>
      <c r="C257" s="454"/>
      <c r="D257" s="456"/>
      <c r="E257" s="454"/>
      <c r="F257" s="454"/>
      <c r="G257" s="500"/>
      <c r="H257" s="496"/>
      <c r="I257" s="122"/>
      <c r="J257" s="122"/>
      <c r="K257" s="126"/>
      <c r="L257" s="493"/>
      <c r="M257" s="458"/>
      <c r="N257" s="128"/>
      <c r="O257" s="128"/>
      <c r="P257" s="130"/>
      <c r="Q257" s="124"/>
    </row>
    <row r="258" spans="2:17" x14ac:dyDescent="0.2">
      <c r="B258" s="499"/>
      <c r="C258" s="454"/>
      <c r="D258" s="456"/>
      <c r="E258" s="454"/>
      <c r="F258" s="454"/>
      <c r="G258" s="500"/>
      <c r="H258" s="496"/>
      <c r="I258" s="122"/>
      <c r="J258" s="122"/>
      <c r="K258" s="126"/>
      <c r="L258" s="493"/>
      <c r="M258" s="458"/>
      <c r="N258" s="128"/>
      <c r="O258" s="128"/>
      <c r="P258" s="130"/>
      <c r="Q258" s="124"/>
    </row>
    <row r="259" spans="2:17" x14ac:dyDescent="0.2">
      <c r="B259" s="499"/>
      <c r="C259" s="454"/>
      <c r="D259" s="456"/>
      <c r="E259" s="454"/>
      <c r="F259" s="454"/>
      <c r="G259" s="500"/>
      <c r="H259" s="496"/>
      <c r="I259" s="122"/>
      <c r="J259" s="122"/>
      <c r="K259" s="126"/>
      <c r="L259" s="493"/>
      <c r="M259" s="458"/>
      <c r="N259" s="128"/>
      <c r="O259" s="128"/>
      <c r="P259" s="130"/>
      <c r="Q259" s="124"/>
    </row>
    <row r="260" spans="2:17" x14ac:dyDescent="0.2">
      <c r="B260" s="499"/>
      <c r="C260" s="454"/>
      <c r="D260" s="456"/>
      <c r="E260" s="454"/>
      <c r="F260" s="454"/>
      <c r="G260" s="500"/>
      <c r="H260" s="496"/>
      <c r="I260" s="122"/>
      <c r="J260" s="122"/>
      <c r="K260" s="126"/>
      <c r="L260" s="493"/>
      <c r="M260" s="458"/>
      <c r="N260" s="128"/>
      <c r="O260" s="128"/>
      <c r="P260" s="130"/>
      <c r="Q260" s="124"/>
    </row>
    <row r="261" spans="2:17" x14ac:dyDescent="0.2">
      <c r="B261" s="499"/>
      <c r="C261" s="454"/>
      <c r="D261" s="456"/>
      <c r="E261" s="454"/>
      <c r="F261" s="454"/>
      <c r="G261" s="500"/>
      <c r="H261" s="496"/>
      <c r="I261" s="122"/>
      <c r="J261" s="122"/>
      <c r="K261" s="126"/>
      <c r="L261" s="493"/>
      <c r="M261" s="458"/>
      <c r="N261" s="128"/>
      <c r="O261" s="128"/>
      <c r="P261" s="130"/>
      <c r="Q261" s="124"/>
    </row>
    <row r="262" spans="2:17" x14ac:dyDescent="0.2">
      <c r="B262" s="499"/>
      <c r="C262" s="454"/>
      <c r="D262" s="456"/>
      <c r="E262" s="454"/>
      <c r="F262" s="454"/>
      <c r="G262" s="500"/>
      <c r="H262" s="496"/>
      <c r="I262" s="122"/>
      <c r="J262" s="122"/>
      <c r="K262" s="126"/>
      <c r="L262" s="493"/>
      <c r="M262" s="458"/>
      <c r="N262" s="128"/>
      <c r="O262" s="128"/>
      <c r="P262" s="130"/>
      <c r="Q262" s="124"/>
    </row>
    <row r="263" spans="2:17" x14ac:dyDescent="0.2">
      <c r="B263" s="499"/>
      <c r="C263" s="454"/>
      <c r="D263" s="456"/>
      <c r="E263" s="454"/>
      <c r="F263" s="454"/>
      <c r="G263" s="500"/>
      <c r="H263" s="496"/>
      <c r="I263" s="122"/>
      <c r="J263" s="122"/>
      <c r="K263" s="126"/>
      <c r="L263" s="493"/>
      <c r="M263" s="458"/>
      <c r="N263" s="128"/>
      <c r="O263" s="128"/>
      <c r="P263" s="130"/>
      <c r="Q263" s="124"/>
    </row>
    <row r="264" spans="2:17" x14ac:dyDescent="0.2">
      <c r="B264" s="499"/>
      <c r="C264" s="454"/>
      <c r="D264" s="456"/>
      <c r="E264" s="454"/>
      <c r="F264" s="454"/>
      <c r="G264" s="500"/>
      <c r="H264" s="496"/>
      <c r="I264" s="122"/>
      <c r="J264" s="122"/>
      <c r="K264" s="126"/>
      <c r="L264" s="493"/>
      <c r="M264" s="458"/>
      <c r="N264" s="128"/>
      <c r="O264" s="128"/>
      <c r="P264" s="130"/>
      <c r="Q264" s="124"/>
    </row>
    <row r="265" spans="2:17" x14ac:dyDescent="0.2">
      <c r="B265" s="499"/>
      <c r="C265" s="454"/>
      <c r="D265" s="456"/>
      <c r="E265" s="454"/>
      <c r="F265" s="454"/>
      <c r="G265" s="500"/>
      <c r="H265" s="496"/>
      <c r="I265" s="122"/>
      <c r="J265" s="122"/>
      <c r="K265" s="126"/>
      <c r="L265" s="493"/>
      <c r="M265" s="458"/>
      <c r="N265" s="128"/>
      <c r="O265" s="128"/>
      <c r="P265" s="130"/>
      <c r="Q265" s="124"/>
    </row>
    <row r="266" spans="2:17" x14ac:dyDescent="0.2">
      <c r="B266" s="499"/>
      <c r="C266" s="454"/>
      <c r="D266" s="456"/>
      <c r="E266" s="454"/>
      <c r="F266" s="454"/>
      <c r="G266" s="500"/>
      <c r="H266" s="496"/>
      <c r="I266" s="122"/>
      <c r="J266" s="122"/>
      <c r="K266" s="126"/>
      <c r="L266" s="493"/>
      <c r="M266" s="458"/>
      <c r="N266" s="128"/>
      <c r="O266" s="128"/>
      <c r="P266" s="130"/>
      <c r="Q266" s="124"/>
    </row>
    <row r="267" spans="2:17" x14ac:dyDescent="0.2">
      <c r="B267" s="499"/>
      <c r="C267" s="454"/>
      <c r="D267" s="456"/>
      <c r="E267" s="454"/>
      <c r="F267" s="454"/>
      <c r="G267" s="500"/>
      <c r="H267" s="496"/>
      <c r="I267" s="122"/>
      <c r="J267" s="122"/>
      <c r="K267" s="126"/>
      <c r="L267" s="493"/>
      <c r="M267" s="458"/>
      <c r="N267" s="128"/>
      <c r="O267" s="128"/>
      <c r="P267" s="130"/>
      <c r="Q267" s="124"/>
    </row>
    <row r="268" spans="2:17" x14ac:dyDescent="0.2">
      <c r="B268" s="499"/>
      <c r="C268" s="454"/>
      <c r="D268" s="456"/>
      <c r="E268" s="454"/>
      <c r="F268" s="454"/>
      <c r="G268" s="500"/>
      <c r="H268" s="496"/>
      <c r="I268" s="122"/>
      <c r="J268" s="122"/>
      <c r="K268" s="126"/>
      <c r="L268" s="493"/>
      <c r="M268" s="458"/>
      <c r="N268" s="128"/>
      <c r="O268" s="128"/>
      <c r="P268" s="130"/>
      <c r="Q268" s="124"/>
    </row>
    <row r="269" spans="2:17" x14ac:dyDescent="0.2">
      <c r="B269" s="499"/>
      <c r="C269" s="454"/>
      <c r="D269" s="456"/>
      <c r="E269" s="454"/>
      <c r="F269" s="454"/>
      <c r="G269" s="500"/>
      <c r="H269" s="496"/>
      <c r="I269" s="122"/>
      <c r="J269" s="122"/>
      <c r="K269" s="126"/>
      <c r="L269" s="493"/>
      <c r="M269" s="458"/>
      <c r="N269" s="128"/>
      <c r="O269" s="128"/>
      <c r="P269" s="130"/>
      <c r="Q269" s="124"/>
    </row>
    <row r="270" spans="2:17" x14ac:dyDescent="0.2">
      <c r="B270" s="499"/>
      <c r="C270" s="454"/>
      <c r="D270" s="456"/>
      <c r="E270" s="454"/>
      <c r="F270" s="454"/>
      <c r="G270" s="500"/>
      <c r="H270" s="496"/>
      <c r="I270" s="122"/>
      <c r="J270" s="122"/>
      <c r="K270" s="126"/>
      <c r="L270" s="493"/>
      <c r="M270" s="458"/>
      <c r="N270" s="128"/>
      <c r="O270" s="128"/>
      <c r="P270" s="130"/>
      <c r="Q270" s="124"/>
    </row>
    <row r="271" spans="2:17" x14ac:dyDescent="0.2">
      <c r="B271" s="499"/>
      <c r="C271" s="454"/>
      <c r="D271" s="456"/>
      <c r="E271" s="454"/>
      <c r="F271" s="454"/>
      <c r="G271" s="500"/>
      <c r="H271" s="496"/>
      <c r="I271" s="122"/>
      <c r="J271" s="122"/>
      <c r="K271" s="126"/>
      <c r="L271" s="493"/>
      <c r="M271" s="458"/>
      <c r="N271" s="128"/>
      <c r="O271" s="128"/>
      <c r="P271" s="130"/>
      <c r="Q271" s="124"/>
    </row>
    <row r="272" spans="2:17" x14ac:dyDescent="0.2">
      <c r="B272" s="499"/>
      <c r="C272" s="454"/>
      <c r="D272" s="456"/>
      <c r="E272" s="454"/>
      <c r="F272" s="454"/>
      <c r="G272" s="500"/>
      <c r="H272" s="496"/>
      <c r="I272" s="122"/>
      <c r="J272" s="122"/>
      <c r="K272" s="126"/>
      <c r="L272" s="493"/>
      <c r="M272" s="458"/>
      <c r="N272" s="128"/>
      <c r="O272" s="128"/>
      <c r="P272" s="130"/>
      <c r="Q272" s="124"/>
    </row>
    <row r="273" spans="2:17" x14ac:dyDescent="0.2">
      <c r="B273" s="499"/>
      <c r="C273" s="454"/>
      <c r="D273" s="456"/>
      <c r="E273" s="454"/>
      <c r="F273" s="454"/>
      <c r="G273" s="500"/>
      <c r="H273" s="496"/>
      <c r="I273" s="122"/>
      <c r="J273" s="122"/>
      <c r="K273" s="126"/>
      <c r="L273" s="493"/>
      <c r="M273" s="458"/>
      <c r="N273" s="128"/>
      <c r="O273" s="128"/>
      <c r="P273" s="130"/>
      <c r="Q273" s="124"/>
    </row>
    <row r="274" spans="2:17" x14ac:dyDescent="0.2">
      <c r="B274" s="499"/>
      <c r="C274" s="454"/>
      <c r="D274" s="456"/>
      <c r="E274" s="454"/>
      <c r="F274" s="454"/>
      <c r="G274" s="500"/>
      <c r="H274" s="496"/>
      <c r="I274" s="122"/>
      <c r="J274" s="122"/>
      <c r="K274" s="126"/>
      <c r="L274" s="493"/>
      <c r="M274" s="458"/>
      <c r="N274" s="128"/>
      <c r="O274" s="128"/>
      <c r="P274" s="130"/>
      <c r="Q274" s="124"/>
    </row>
    <row r="275" spans="2:17" x14ac:dyDescent="0.2">
      <c r="B275" s="499"/>
      <c r="C275" s="454"/>
      <c r="D275" s="456"/>
      <c r="E275" s="454"/>
      <c r="F275" s="454"/>
      <c r="G275" s="500"/>
      <c r="H275" s="496"/>
      <c r="I275" s="122"/>
      <c r="J275" s="122"/>
      <c r="K275" s="126"/>
      <c r="L275" s="493"/>
      <c r="M275" s="458"/>
      <c r="N275" s="128"/>
      <c r="O275" s="128"/>
      <c r="P275" s="130"/>
      <c r="Q275" s="124"/>
    </row>
    <row r="276" spans="2:17" x14ac:dyDescent="0.2">
      <c r="B276" s="499"/>
      <c r="C276" s="454"/>
      <c r="D276" s="456"/>
      <c r="E276" s="454"/>
      <c r="F276" s="454"/>
      <c r="G276" s="500"/>
      <c r="H276" s="496"/>
      <c r="I276" s="122"/>
      <c r="J276" s="122"/>
      <c r="K276" s="126"/>
      <c r="L276" s="493"/>
      <c r="M276" s="458"/>
      <c r="N276" s="128"/>
      <c r="O276" s="128"/>
      <c r="P276" s="130"/>
      <c r="Q276" s="124"/>
    </row>
    <row r="277" spans="2:17" x14ac:dyDescent="0.2">
      <c r="B277" s="499"/>
      <c r="C277" s="454"/>
      <c r="D277" s="456"/>
      <c r="E277" s="454"/>
      <c r="F277" s="454"/>
      <c r="G277" s="500"/>
      <c r="H277" s="496"/>
      <c r="I277" s="122"/>
      <c r="J277" s="122"/>
      <c r="K277" s="126"/>
      <c r="L277" s="493"/>
      <c r="M277" s="458"/>
      <c r="N277" s="128"/>
      <c r="O277" s="128"/>
      <c r="P277" s="130"/>
      <c r="Q277" s="124"/>
    </row>
    <row r="278" spans="2:17" x14ac:dyDescent="0.2">
      <c r="B278" s="499"/>
      <c r="C278" s="454"/>
      <c r="D278" s="456"/>
      <c r="E278" s="454"/>
      <c r="F278" s="454"/>
      <c r="G278" s="500"/>
      <c r="H278" s="496"/>
      <c r="I278" s="122"/>
      <c r="J278" s="122"/>
      <c r="K278" s="126"/>
      <c r="L278" s="493"/>
      <c r="M278" s="458"/>
      <c r="N278" s="128"/>
      <c r="O278" s="128"/>
      <c r="P278" s="130"/>
      <c r="Q278" s="124"/>
    </row>
    <row r="279" spans="2:17" x14ac:dyDescent="0.2">
      <c r="B279" s="499"/>
      <c r="C279" s="454"/>
      <c r="D279" s="456"/>
      <c r="E279" s="454"/>
      <c r="F279" s="454"/>
      <c r="G279" s="500"/>
      <c r="H279" s="496"/>
      <c r="I279" s="122"/>
      <c r="J279" s="122"/>
      <c r="K279" s="126"/>
      <c r="L279" s="493"/>
      <c r="M279" s="458"/>
      <c r="N279" s="128"/>
      <c r="O279" s="128"/>
      <c r="P279" s="130"/>
      <c r="Q279" s="124"/>
    </row>
    <row r="280" spans="2:17" x14ac:dyDescent="0.2">
      <c r="B280" s="499"/>
      <c r="C280" s="454"/>
      <c r="D280" s="456"/>
      <c r="E280" s="454"/>
      <c r="F280" s="454"/>
      <c r="G280" s="500"/>
      <c r="H280" s="496"/>
      <c r="I280" s="122"/>
      <c r="J280" s="122"/>
      <c r="K280" s="126"/>
      <c r="L280" s="493"/>
      <c r="M280" s="458"/>
      <c r="N280" s="128"/>
      <c r="O280" s="128"/>
      <c r="P280" s="130"/>
      <c r="Q280" s="124"/>
    </row>
    <row r="281" spans="2:17" x14ac:dyDescent="0.2">
      <c r="B281" s="499"/>
      <c r="C281" s="454"/>
      <c r="D281" s="456"/>
      <c r="E281" s="454"/>
      <c r="F281" s="454"/>
      <c r="G281" s="500"/>
      <c r="H281" s="496"/>
      <c r="I281" s="122"/>
      <c r="J281" s="122"/>
      <c r="K281" s="126"/>
      <c r="L281" s="493"/>
      <c r="M281" s="458"/>
      <c r="N281" s="128"/>
      <c r="O281" s="128"/>
      <c r="P281" s="130"/>
      <c r="Q281" s="124"/>
    </row>
    <row r="282" spans="2:17" x14ac:dyDescent="0.2">
      <c r="B282" s="499"/>
      <c r="C282" s="454"/>
      <c r="D282" s="456"/>
      <c r="E282" s="454"/>
      <c r="F282" s="454"/>
      <c r="G282" s="500"/>
      <c r="H282" s="496"/>
      <c r="I282" s="122"/>
      <c r="J282" s="122"/>
      <c r="K282" s="126"/>
      <c r="L282" s="493"/>
      <c r="M282" s="458"/>
      <c r="N282" s="128"/>
      <c r="O282" s="128"/>
      <c r="P282" s="130"/>
      <c r="Q282" s="124"/>
    </row>
    <row r="283" spans="2:17" x14ac:dyDescent="0.2">
      <c r="B283" s="499"/>
      <c r="C283" s="454"/>
      <c r="D283" s="456"/>
      <c r="E283" s="454"/>
      <c r="F283" s="454"/>
      <c r="G283" s="500"/>
      <c r="H283" s="496"/>
      <c r="I283" s="122"/>
      <c r="J283" s="122"/>
      <c r="K283" s="126"/>
      <c r="L283" s="493"/>
      <c r="M283" s="458"/>
      <c r="N283" s="128"/>
      <c r="O283" s="128"/>
      <c r="P283" s="130"/>
      <c r="Q283" s="124"/>
    </row>
    <row r="284" spans="2:17" x14ac:dyDescent="0.2">
      <c r="B284" s="499"/>
      <c r="C284" s="454"/>
      <c r="D284" s="456"/>
      <c r="E284" s="454"/>
      <c r="F284" s="454"/>
      <c r="G284" s="500"/>
      <c r="H284" s="496"/>
      <c r="I284" s="122"/>
      <c r="J284" s="122"/>
      <c r="K284" s="126"/>
      <c r="L284" s="493"/>
      <c r="M284" s="458"/>
      <c r="N284" s="128"/>
      <c r="O284" s="128"/>
      <c r="P284" s="130"/>
      <c r="Q284" s="124"/>
    </row>
    <row r="285" spans="2:17" x14ac:dyDescent="0.2">
      <c r="B285" s="499"/>
      <c r="C285" s="454"/>
      <c r="D285" s="456"/>
      <c r="E285" s="454"/>
      <c r="F285" s="454"/>
      <c r="G285" s="500"/>
      <c r="H285" s="496"/>
      <c r="I285" s="122"/>
      <c r="J285" s="122"/>
      <c r="K285" s="126"/>
      <c r="L285" s="493"/>
      <c r="M285" s="458"/>
      <c r="N285" s="128"/>
      <c r="O285" s="128"/>
      <c r="P285" s="130"/>
      <c r="Q285" s="124"/>
    </row>
    <row r="286" spans="2:17" x14ac:dyDescent="0.2">
      <c r="B286" s="499"/>
      <c r="C286" s="454"/>
      <c r="D286" s="456"/>
      <c r="E286" s="454"/>
      <c r="F286" s="454"/>
      <c r="G286" s="500"/>
      <c r="H286" s="496"/>
      <c r="I286" s="122"/>
      <c r="J286" s="122"/>
      <c r="K286" s="126"/>
      <c r="L286" s="493"/>
      <c r="M286" s="458"/>
      <c r="N286" s="128"/>
      <c r="O286" s="128"/>
      <c r="P286" s="130"/>
      <c r="Q286" s="124"/>
    </row>
    <row r="287" spans="2:17" x14ac:dyDescent="0.2">
      <c r="B287" s="499"/>
      <c r="C287" s="454"/>
      <c r="D287" s="456"/>
      <c r="E287" s="454"/>
      <c r="F287" s="454"/>
      <c r="G287" s="500"/>
      <c r="H287" s="496"/>
      <c r="I287" s="122"/>
      <c r="J287" s="122"/>
      <c r="K287" s="126"/>
      <c r="L287" s="493"/>
      <c r="M287" s="458"/>
      <c r="N287" s="128"/>
      <c r="O287" s="128"/>
      <c r="P287" s="130"/>
      <c r="Q287" s="124"/>
    </row>
    <row r="288" spans="2:17" x14ac:dyDescent="0.2">
      <c r="B288" s="499"/>
      <c r="C288" s="454"/>
      <c r="D288" s="456"/>
      <c r="E288" s="454"/>
      <c r="F288" s="454"/>
      <c r="G288" s="500"/>
      <c r="H288" s="496"/>
      <c r="I288" s="122"/>
      <c r="J288" s="122"/>
      <c r="K288" s="126"/>
      <c r="L288" s="493"/>
      <c r="M288" s="458"/>
      <c r="N288" s="128"/>
      <c r="O288" s="128"/>
      <c r="P288" s="130"/>
      <c r="Q288" s="124"/>
    </row>
    <row r="289" spans="2:17" x14ac:dyDescent="0.2">
      <c r="B289" s="499"/>
      <c r="C289" s="454"/>
      <c r="D289" s="456"/>
      <c r="E289" s="454"/>
      <c r="F289" s="454"/>
      <c r="G289" s="500"/>
      <c r="H289" s="496"/>
      <c r="I289" s="122"/>
      <c r="J289" s="122"/>
      <c r="K289" s="126"/>
      <c r="L289" s="493"/>
      <c r="M289" s="458"/>
      <c r="N289" s="128"/>
      <c r="O289" s="128"/>
      <c r="P289" s="130"/>
      <c r="Q289" s="124"/>
    </row>
    <row r="290" spans="2:17" x14ac:dyDescent="0.2">
      <c r="B290" s="499"/>
      <c r="C290" s="454"/>
      <c r="D290" s="456"/>
      <c r="E290" s="454"/>
      <c r="F290" s="454"/>
      <c r="G290" s="500"/>
      <c r="H290" s="496"/>
      <c r="I290" s="122"/>
      <c r="J290" s="122"/>
      <c r="K290" s="126"/>
      <c r="L290" s="493"/>
      <c r="M290" s="458"/>
      <c r="N290" s="128"/>
      <c r="O290" s="128"/>
      <c r="P290" s="130"/>
      <c r="Q290" s="124"/>
    </row>
    <row r="291" spans="2:17" x14ac:dyDescent="0.2">
      <c r="B291" s="499"/>
      <c r="C291" s="454"/>
      <c r="D291" s="456"/>
      <c r="E291" s="454"/>
      <c r="F291" s="454"/>
      <c r="G291" s="500"/>
      <c r="H291" s="496"/>
      <c r="I291" s="122"/>
      <c r="J291" s="122"/>
      <c r="K291" s="126"/>
      <c r="L291" s="493"/>
      <c r="M291" s="458"/>
      <c r="N291" s="128"/>
      <c r="O291" s="128"/>
      <c r="P291" s="130"/>
      <c r="Q291" s="124"/>
    </row>
    <row r="292" spans="2:17" x14ac:dyDescent="0.2">
      <c r="B292" s="499"/>
      <c r="C292" s="454"/>
      <c r="D292" s="456"/>
      <c r="E292" s="454"/>
      <c r="F292" s="454"/>
      <c r="G292" s="500"/>
      <c r="H292" s="496"/>
      <c r="I292" s="122"/>
      <c r="J292" s="122"/>
      <c r="K292" s="126"/>
      <c r="L292" s="493"/>
      <c r="M292" s="458"/>
      <c r="N292" s="128"/>
      <c r="O292" s="128"/>
      <c r="P292" s="130"/>
      <c r="Q292" s="124"/>
    </row>
    <row r="293" spans="2:17" x14ac:dyDescent="0.2">
      <c r="B293" s="499"/>
      <c r="C293" s="454"/>
      <c r="D293" s="456"/>
      <c r="E293" s="454"/>
      <c r="F293" s="454"/>
      <c r="G293" s="500"/>
      <c r="H293" s="496"/>
      <c r="I293" s="122"/>
      <c r="J293" s="122"/>
      <c r="K293" s="126"/>
      <c r="L293" s="493"/>
      <c r="M293" s="458"/>
      <c r="N293" s="128"/>
      <c r="O293" s="128"/>
      <c r="P293" s="130"/>
      <c r="Q293" s="124"/>
    </row>
    <row r="294" spans="2:17" x14ac:dyDescent="0.2">
      <c r="B294" s="499"/>
      <c r="C294" s="454"/>
      <c r="D294" s="456"/>
      <c r="E294" s="454"/>
      <c r="F294" s="454"/>
      <c r="G294" s="500"/>
      <c r="H294" s="496"/>
      <c r="I294" s="122"/>
      <c r="J294" s="122"/>
      <c r="K294" s="126"/>
      <c r="L294" s="493"/>
      <c r="M294" s="458"/>
      <c r="N294" s="128"/>
      <c r="O294" s="128"/>
      <c r="P294" s="130"/>
      <c r="Q294" s="124"/>
    </row>
    <row r="295" spans="2:17" x14ac:dyDescent="0.2">
      <c r="B295" s="499"/>
      <c r="C295" s="454"/>
      <c r="D295" s="456"/>
      <c r="E295" s="454"/>
      <c r="F295" s="454"/>
      <c r="G295" s="500"/>
      <c r="H295" s="496"/>
      <c r="I295" s="122"/>
      <c r="J295" s="122"/>
      <c r="K295" s="126"/>
      <c r="L295" s="493"/>
      <c r="M295" s="458"/>
      <c r="N295" s="128"/>
      <c r="O295" s="128"/>
      <c r="P295" s="130"/>
      <c r="Q295" s="124"/>
    </row>
    <row r="296" spans="2:17" x14ac:dyDescent="0.2">
      <c r="B296" s="499"/>
      <c r="C296" s="454"/>
      <c r="D296" s="456"/>
      <c r="E296" s="454"/>
      <c r="F296" s="454"/>
      <c r="G296" s="500"/>
      <c r="H296" s="496"/>
      <c r="I296" s="122"/>
      <c r="J296" s="122"/>
      <c r="K296" s="126"/>
      <c r="L296" s="493"/>
      <c r="M296" s="458"/>
      <c r="N296" s="128"/>
      <c r="O296" s="128"/>
      <c r="P296" s="130"/>
      <c r="Q296" s="124"/>
    </row>
    <row r="297" spans="2:17" x14ac:dyDescent="0.2">
      <c r="B297" s="499"/>
      <c r="C297" s="454"/>
      <c r="D297" s="456"/>
      <c r="E297" s="454"/>
      <c r="F297" s="454"/>
      <c r="G297" s="500"/>
      <c r="H297" s="496"/>
      <c r="I297" s="122"/>
      <c r="J297" s="122"/>
      <c r="K297" s="126"/>
      <c r="L297" s="493"/>
      <c r="M297" s="458"/>
      <c r="N297" s="128"/>
      <c r="O297" s="128"/>
      <c r="P297" s="130"/>
      <c r="Q297" s="124"/>
    </row>
    <row r="298" spans="2:17" x14ac:dyDescent="0.2">
      <c r="B298" s="499"/>
      <c r="C298" s="454"/>
      <c r="D298" s="456"/>
      <c r="E298" s="454"/>
      <c r="F298" s="454"/>
      <c r="G298" s="500"/>
      <c r="H298" s="496"/>
      <c r="I298" s="122"/>
      <c r="J298" s="122"/>
      <c r="K298" s="126"/>
      <c r="L298" s="493"/>
      <c r="M298" s="458"/>
      <c r="N298" s="128"/>
      <c r="O298" s="128"/>
      <c r="P298" s="130"/>
      <c r="Q298" s="124"/>
    </row>
    <row r="299" spans="2:17" x14ac:dyDescent="0.2">
      <c r="B299" s="499"/>
      <c r="C299" s="454"/>
      <c r="D299" s="456"/>
      <c r="E299" s="454"/>
      <c r="F299" s="454"/>
      <c r="G299" s="500"/>
      <c r="H299" s="496"/>
      <c r="I299" s="122"/>
      <c r="J299" s="122"/>
      <c r="K299" s="126"/>
      <c r="L299" s="493"/>
      <c r="M299" s="458"/>
      <c r="N299" s="128"/>
      <c r="O299" s="128"/>
      <c r="P299" s="130"/>
      <c r="Q299" s="124"/>
    </row>
    <row r="300" spans="2:17" x14ac:dyDescent="0.2">
      <c r="B300" s="499"/>
      <c r="C300" s="454"/>
      <c r="D300" s="456"/>
      <c r="E300" s="454"/>
      <c r="F300" s="454"/>
      <c r="G300" s="500"/>
      <c r="H300" s="496"/>
      <c r="I300" s="122"/>
      <c r="J300" s="122"/>
      <c r="K300" s="126"/>
      <c r="L300" s="493"/>
      <c r="M300" s="458"/>
      <c r="N300" s="128"/>
      <c r="O300" s="128"/>
      <c r="P300" s="130"/>
      <c r="Q300" s="124"/>
    </row>
    <row r="301" spans="2:17" x14ac:dyDescent="0.2">
      <c r="B301" s="499"/>
      <c r="C301" s="454"/>
      <c r="D301" s="456"/>
      <c r="E301" s="454"/>
      <c r="F301" s="454"/>
      <c r="G301" s="500"/>
      <c r="H301" s="496"/>
      <c r="I301" s="122"/>
      <c r="J301" s="122"/>
      <c r="K301" s="126"/>
      <c r="L301" s="493"/>
      <c r="M301" s="458"/>
      <c r="N301" s="128"/>
      <c r="O301" s="128"/>
      <c r="P301" s="130"/>
      <c r="Q301" s="124"/>
    </row>
    <row r="302" spans="2:17" x14ac:dyDescent="0.2">
      <c r="B302" s="499"/>
      <c r="C302" s="454"/>
      <c r="D302" s="456"/>
      <c r="E302" s="454"/>
      <c r="F302" s="454"/>
      <c r="G302" s="500"/>
      <c r="H302" s="496"/>
      <c r="I302" s="122"/>
      <c r="J302" s="122"/>
      <c r="K302" s="126"/>
      <c r="L302" s="493"/>
      <c r="M302" s="458"/>
      <c r="N302" s="128"/>
      <c r="O302" s="128"/>
      <c r="P302" s="130"/>
      <c r="Q302" s="124"/>
    </row>
    <row r="303" spans="2:17" x14ac:dyDescent="0.2">
      <c r="B303" s="499"/>
      <c r="C303" s="454"/>
      <c r="D303" s="456"/>
      <c r="E303" s="454"/>
      <c r="F303" s="454"/>
      <c r="G303" s="500"/>
      <c r="H303" s="496"/>
      <c r="I303" s="122"/>
      <c r="J303" s="122"/>
      <c r="K303" s="126"/>
      <c r="L303" s="493"/>
      <c r="M303" s="458"/>
      <c r="N303" s="128"/>
      <c r="O303" s="128"/>
      <c r="P303" s="130"/>
      <c r="Q303" s="124"/>
    </row>
    <row r="304" spans="2:17" x14ac:dyDescent="0.2">
      <c r="B304" s="499"/>
      <c r="C304" s="454"/>
      <c r="D304" s="456"/>
      <c r="E304" s="454"/>
      <c r="F304" s="454"/>
      <c r="G304" s="500"/>
      <c r="H304" s="496"/>
      <c r="I304" s="122"/>
      <c r="J304" s="122"/>
      <c r="K304" s="126"/>
      <c r="L304" s="493"/>
      <c r="M304" s="458"/>
      <c r="N304" s="128"/>
      <c r="O304" s="128"/>
      <c r="P304" s="130"/>
      <c r="Q304" s="124"/>
    </row>
    <row r="305" spans="2:17" x14ac:dyDescent="0.2">
      <c r="B305" s="499"/>
      <c r="C305" s="454"/>
      <c r="D305" s="456"/>
      <c r="E305" s="454"/>
      <c r="F305" s="454"/>
      <c r="G305" s="500"/>
      <c r="H305" s="496"/>
      <c r="I305" s="122"/>
      <c r="J305" s="122"/>
      <c r="K305" s="126"/>
      <c r="L305" s="493"/>
      <c r="M305" s="458"/>
      <c r="N305" s="128"/>
      <c r="O305" s="128"/>
      <c r="P305" s="130"/>
      <c r="Q305" s="124"/>
    </row>
    <row r="306" spans="2:17" x14ac:dyDescent="0.2">
      <c r="B306" s="499"/>
      <c r="C306" s="454"/>
      <c r="D306" s="456"/>
      <c r="E306" s="454"/>
      <c r="F306" s="454"/>
      <c r="G306" s="500"/>
      <c r="H306" s="496"/>
      <c r="I306" s="122"/>
      <c r="J306" s="122"/>
      <c r="K306" s="126"/>
      <c r="L306" s="493"/>
      <c r="M306" s="458"/>
      <c r="N306" s="128"/>
      <c r="O306" s="128"/>
      <c r="P306" s="130"/>
      <c r="Q306" s="124"/>
    </row>
    <row r="307" spans="2:17" x14ac:dyDescent="0.2">
      <c r="B307" s="499"/>
      <c r="C307" s="454"/>
      <c r="D307" s="456"/>
      <c r="E307" s="454"/>
      <c r="F307" s="454"/>
      <c r="G307" s="500"/>
      <c r="H307" s="496"/>
      <c r="I307" s="122"/>
      <c r="J307" s="122"/>
      <c r="K307" s="126"/>
      <c r="L307" s="493"/>
      <c r="M307" s="458"/>
      <c r="N307" s="128"/>
      <c r="O307" s="128"/>
      <c r="P307" s="130"/>
      <c r="Q307" s="124"/>
    </row>
    <row r="308" spans="2:17" x14ac:dyDescent="0.2">
      <c r="B308" s="499"/>
      <c r="C308" s="454"/>
      <c r="D308" s="456"/>
      <c r="E308" s="454"/>
      <c r="F308" s="454"/>
      <c r="G308" s="500"/>
      <c r="H308" s="496"/>
      <c r="I308" s="122"/>
      <c r="J308" s="122"/>
      <c r="K308" s="126"/>
      <c r="L308" s="493"/>
      <c r="M308" s="458"/>
      <c r="N308" s="128"/>
      <c r="O308" s="128"/>
      <c r="P308" s="130"/>
      <c r="Q308" s="124"/>
    </row>
    <row r="309" spans="2:17" x14ac:dyDescent="0.2">
      <c r="B309" s="499"/>
      <c r="C309" s="454"/>
      <c r="D309" s="456"/>
      <c r="E309" s="454"/>
      <c r="F309" s="454"/>
      <c r="G309" s="500"/>
      <c r="H309" s="496"/>
      <c r="I309" s="122"/>
      <c r="J309" s="122"/>
      <c r="K309" s="126"/>
      <c r="L309" s="493"/>
      <c r="M309" s="458"/>
      <c r="N309" s="128"/>
      <c r="O309" s="128"/>
      <c r="P309" s="130"/>
      <c r="Q309" s="124"/>
    </row>
    <row r="310" spans="2:17" x14ac:dyDescent="0.2">
      <c r="B310" s="499"/>
      <c r="C310" s="454"/>
      <c r="D310" s="456"/>
      <c r="E310" s="454"/>
      <c r="F310" s="454"/>
      <c r="G310" s="500"/>
      <c r="H310" s="496"/>
      <c r="I310" s="122"/>
      <c r="J310" s="122"/>
      <c r="K310" s="126"/>
      <c r="L310" s="493"/>
      <c r="M310" s="458"/>
      <c r="N310" s="128"/>
      <c r="O310" s="128"/>
      <c r="P310" s="130"/>
      <c r="Q310" s="124"/>
    </row>
    <row r="311" spans="2:17" x14ac:dyDescent="0.2">
      <c r="B311" s="499"/>
      <c r="C311" s="454"/>
      <c r="D311" s="456"/>
      <c r="E311" s="454"/>
      <c r="F311" s="454"/>
      <c r="G311" s="500"/>
      <c r="H311" s="496"/>
      <c r="I311" s="122"/>
      <c r="J311" s="122"/>
      <c r="K311" s="126"/>
      <c r="L311" s="493"/>
      <c r="M311" s="458"/>
      <c r="N311" s="128"/>
      <c r="O311" s="128"/>
      <c r="P311" s="130"/>
      <c r="Q311" s="124"/>
    </row>
    <row r="312" spans="2:17" x14ac:dyDescent="0.2">
      <c r="B312" s="499"/>
      <c r="C312" s="454"/>
      <c r="D312" s="456"/>
      <c r="E312" s="454"/>
      <c r="F312" s="454"/>
      <c r="G312" s="500"/>
      <c r="H312" s="496"/>
      <c r="I312" s="122"/>
      <c r="J312" s="122"/>
      <c r="K312" s="126"/>
      <c r="L312" s="493"/>
      <c r="M312" s="458"/>
      <c r="N312" s="128"/>
      <c r="O312" s="128"/>
      <c r="P312" s="130"/>
      <c r="Q312" s="124"/>
    </row>
    <row r="313" spans="2:17" x14ac:dyDescent="0.2">
      <c r="B313" s="499"/>
      <c r="C313" s="454"/>
      <c r="D313" s="456"/>
      <c r="E313" s="454"/>
      <c r="F313" s="454"/>
      <c r="G313" s="500"/>
      <c r="H313" s="496"/>
      <c r="I313" s="122"/>
      <c r="J313" s="122"/>
      <c r="K313" s="126"/>
      <c r="L313" s="493"/>
      <c r="M313" s="458"/>
      <c r="N313" s="128"/>
      <c r="O313" s="128"/>
      <c r="P313" s="130"/>
      <c r="Q313" s="124"/>
    </row>
    <row r="314" spans="2:17" x14ac:dyDescent="0.2">
      <c r="B314" s="499"/>
      <c r="C314" s="454"/>
      <c r="D314" s="456"/>
      <c r="E314" s="454"/>
      <c r="F314" s="454"/>
      <c r="G314" s="500"/>
      <c r="H314" s="496"/>
      <c r="I314" s="122"/>
      <c r="J314" s="122"/>
      <c r="K314" s="126"/>
      <c r="L314" s="493"/>
      <c r="M314" s="458"/>
      <c r="N314" s="128"/>
      <c r="O314" s="128"/>
      <c r="P314" s="130"/>
      <c r="Q314" s="124"/>
    </row>
    <row r="315" spans="2:17" x14ac:dyDescent="0.2">
      <c r="B315" s="499"/>
      <c r="C315" s="454"/>
      <c r="D315" s="456"/>
      <c r="E315" s="454"/>
      <c r="F315" s="454"/>
      <c r="G315" s="500"/>
      <c r="H315" s="496"/>
      <c r="I315" s="122"/>
      <c r="J315" s="122"/>
      <c r="K315" s="126"/>
      <c r="L315" s="493"/>
      <c r="M315" s="458"/>
      <c r="N315" s="128"/>
      <c r="O315" s="128"/>
      <c r="P315" s="130"/>
      <c r="Q315" s="124"/>
    </row>
    <row r="316" spans="2:17" x14ac:dyDescent="0.2">
      <c r="B316" s="499"/>
      <c r="C316" s="454"/>
      <c r="D316" s="456"/>
      <c r="E316" s="454"/>
      <c r="F316" s="454"/>
      <c r="G316" s="500"/>
      <c r="H316" s="496"/>
      <c r="I316" s="122"/>
      <c r="J316" s="122"/>
      <c r="K316" s="126"/>
      <c r="L316" s="493"/>
      <c r="M316" s="458"/>
      <c r="N316" s="128"/>
      <c r="O316" s="128"/>
      <c r="P316" s="130"/>
      <c r="Q316" s="124"/>
    </row>
    <row r="317" spans="2:17" x14ac:dyDescent="0.2">
      <c r="B317" s="499"/>
      <c r="C317" s="454"/>
      <c r="D317" s="456"/>
      <c r="E317" s="454"/>
      <c r="F317" s="454"/>
      <c r="G317" s="500"/>
      <c r="H317" s="496"/>
      <c r="I317" s="122"/>
      <c r="J317" s="122"/>
      <c r="K317" s="126"/>
      <c r="L317" s="493"/>
      <c r="M317" s="458"/>
      <c r="N317" s="128"/>
      <c r="O317" s="128"/>
      <c r="P317" s="130"/>
      <c r="Q317" s="124"/>
    </row>
    <row r="318" spans="2:17" x14ac:dyDescent="0.2">
      <c r="B318" s="499"/>
      <c r="C318" s="454"/>
      <c r="D318" s="456"/>
      <c r="E318" s="454"/>
      <c r="F318" s="454"/>
      <c r="G318" s="500"/>
      <c r="H318" s="496"/>
      <c r="I318" s="122"/>
      <c r="J318" s="122"/>
      <c r="K318" s="126"/>
      <c r="L318" s="493"/>
      <c r="M318" s="458"/>
      <c r="N318" s="128"/>
      <c r="O318" s="128"/>
      <c r="P318" s="130"/>
      <c r="Q318" s="124"/>
    </row>
    <row r="319" spans="2:17" x14ac:dyDescent="0.2">
      <c r="B319" s="499"/>
      <c r="C319" s="454"/>
      <c r="D319" s="456"/>
      <c r="E319" s="454"/>
      <c r="F319" s="454"/>
      <c r="G319" s="500"/>
      <c r="H319" s="496"/>
      <c r="I319" s="122"/>
      <c r="J319" s="122"/>
      <c r="K319" s="126"/>
      <c r="L319" s="493"/>
      <c r="M319" s="458"/>
      <c r="N319" s="128"/>
      <c r="O319" s="128"/>
      <c r="P319" s="130"/>
      <c r="Q319" s="124"/>
    </row>
    <row r="320" spans="2:17" x14ac:dyDescent="0.2">
      <c r="B320" s="499"/>
      <c r="C320" s="454"/>
      <c r="D320" s="456"/>
      <c r="E320" s="454"/>
      <c r="F320" s="454"/>
      <c r="G320" s="500"/>
      <c r="H320" s="496"/>
      <c r="I320" s="122"/>
      <c r="J320" s="122"/>
      <c r="K320" s="126"/>
      <c r="L320" s="493"/>
      <c r="M320" s="458"/>
      <c r="N320" s="128"/>
      <c r="O320" s="128"/>
      <c r="P320" s="130"/>
      <c r="Q320" s="124"/>
    </row>
    <row r="321" spans="2:17" x14ac:dyDescent="0.2">
      <c r="B321" s="499"/>
      <c r="C321" s="454"/>
      <c r="D321" s="456"/>
      <c r="E321" s="454"/>
      <c r="F321" s="454"/>
      <c r="G321" s="500"/>
      <c r="H321" s="496"/>
      <c r="I321" s="122"/>
      <c r="J321" s="122"/>
      <c r="K321" s="126"/>
      <c r="L321" s="493"/>
      <c r="M321" s="458"/>
      <c r="N321" s="128"/>
      <c r="O321" s="128"/>
      <c r="P321" s="130"/>
      <c r="Q321" s="124"/>
    </row>
    <row r="322" spans="2:17" x14ac:dyDescent="0.2">
      <c r="B322" s="499"/>
      <c r="C322" s="454"/>
      <c r="D322" s="456"/>
      <c r="E322" s="454"/>
      <c r="F322" s="454"/>
      <c r="G322" s="500"/>
      <c r="H322" s="496"/>
      <c r="I322" s="122"/>
      <c r="J322" s="122"/>
      <c r="K322" s="126"/>
      <c r="L322" s="493"/>
      <c r="M322" s="458"/>
      <c r="N322" s="128"/>
      <c r="O322" s="128"/>
      <c r="P322" s="130"/>
      <c r="Q322" s="124"/>
    </row>
    <row r="323" spans="2:17" x14ac:dyDescent="0.2">
      <c r="B323" s="499"/>
      <c r="C323" s="454"/>
      <c r="D323" s="456"/>
      <c r="E323" s="454"/>
      <c r="F323" s="454"/>
      <c r="G323" s="500"/>
      <c r="H323" s="496"/>
      <c r="I323" s="122"/>
      <c r="J323" s="122"/>
      <c r="K323" s="126"/>
      <c r="L323" s="493"/>
      <c r="M323" s="458"/>
      <c r="N323" s="128"/>
      <c r="O323" s="128"/>
      <c r="P323" s="130"/>
      <c r="Q323" s="124"/>
    </row>
    <row r="324" spans="2:17" x14ac:dyDescent="0.2">
      <c r="B324" s="499"/>
      <c r="C324" s="454"/>
      <c r="D324" s="456"/>
      <c r="E324" s="454"/>
      <c r="F324" s="454"/>
      <c r="G324" s="500"/>
      <c r="H324" s="496"/>
      <c r="I324" s="122"/>
      <c r="J324" s="122"/>
      <c r="K324" s="126"/>
      <c r="L324" s="493"/>
      <c r="M324" s="458"/>
      <c r="N324" s="128"/>
      <c r="O324" s="128"/>
      <c r="P324" s="130"/>
      <c r="Q324" s="124"/>
    </row>
    <row r="325" spans="2:17" x14ac:dyDescent="0.2">
      <c r="B325" s="499"/>
      <c r="C325" s="454"/>
      <c r="D325" s="456"/>
      <c r="E325" s="454"/>
      <c r="F325" s="454"/>
      <c r="G325" s="500"/>
      <c r="H325" s="496"/>
      <c r="I325" s="122"/>
      <c r="J325" s="122"/>
      <c r="K325" s="126"/>
      <c r="L325" s="493"/>
      <c r="M325" s="458"/>
      <c r="N325" s="128"/>
      <c r="O325" s="128"/>
      <c r="P325" s="130"/>
      <c r="Q325" s="124"/>
    </row>
    <row r="326" spans="2:17" x14ac:dyDescent="0.2">
      <c r="B326" s="499"/>
      <c r="C326" s="454"/>
      <c r="D326" s="456"/>
      <c r="E326" s="454"/>
      <c r="F326" s="454"/>
      <c r="G326" s="500"/>
      <c r="H326" s="496"/>
      <c r="I326" s="122"/>
      <c r="J326" s="122"/>
      <c r="K326" s="126"/>
      <c r="L326" s="493"/>
      <c r="M326" s="458"/>
      <c r="N326" s="128"/>
      <c r="O326" s="128"/>
      <c r="P326" s="130"/>
      <c r="Q326" s="124"/>
    </row>
    <row r="327" spans="2:17" x14ac:dyDescent="0.2">
      <c r="B327" s="499"/>
      <c r="C327" s="454"/>
      <c r="D327" s="456"/>
      <c r="E327" s="454"/>
      <c r="F327" s="454"/>
      <c r="G327" s="500"/>
      <c r="H327" s="496"/>
      <c r="I327" s="122"/>
      <c r="J327" s="122"/>
      <c r="K327" s="126"/>
      <c r="L327" s="493"/>
      <c r="M327" s="458"/>
      <c r="N327" s="128"/>
      <c r="O327" s="128"/>
      <c r="P327" s="130"/>
      <c r="Q327" s="124"/>
    </row>
    <row r="328" spans="2:17" x14ac:dyDescent="0.2">
      <c r="B328" s="499"/>
      <c r="C328" s="454"/>
      <c r="D328" s="456"/>
      <c r="E328" s="454"/>
      <c r="F328" s="454"/>
      <c r="G328" s="500"/>
      <c r="H328" s="496"/>
      <c r="I328" s="122"/>
      <c r="J328" s="122"/>
      <c r="K328" s="126"/>
      <c r="L328" s="493"/>
      <c r="M328" s="458"/>
      <c r="N328" s="128"/>
      <c r="O328" s="128"/>
      <c r="P328" s="130"/>
      <c r="Q328" s="124"/>
    </row>
    <row r="329" spans="2:17" x14ac:dyDescent="0.2">
      <c r="B329" s="499"/>
      <c r="C329" s="454"/>
      <c r="D329" s="456"/>
      <c r="E329" s="454"/>
      <c r="F329" s="454"/>
      <c r="G329" s="500"/>
      <c r="H329" s="496"/>
      <c r="I329" s="122"/>
      <c r="J329" s="122"/>
      <c r="K329" s="126"/>
      <c r="L329" s="493"/>
      <c r="M329" s="458"/>
      <c r="N329" s="128"/>
      <c r="O329" s="128"/>
      <c r="P329" s="130"/>
      <c r="Q329" s="124"/>
    </row>
    <row r="330" spans="2:17" x14ac:dyDescent="0.2">
      <c r="B330" s="499"/>
      <c r="C330" s="454"/>
      <c r="D330" s="456"/>
      <c r="E330" s="454"/>
      <c r="F330" s="454"/>
      <c r="G330" s="500"/>
      <c r="H330" s="496"/>
      <c r="I330" s="122"/>
      <c r="J330" s="122"/>
      <c r="K330" s="126"/>
      <c r="L330" s="493"/>
      <c r="M330" s="458"/>
      <c r="N330" s="128"/>
      <c r="O330" s="128"/>
      <c r="P330" s="130"/>
      <c r="Q330" s="124"/>
    </row>
    <row r="331" spans="2:17" x14ac:dyDescent="0.2">
      <c r="B331" s="499"/>
      <c r="C331" s="454"/>
      <c r="D331" s="456"/>
      <c r="E331" s="454"/>
      <c r="F331" s="454"/>
      <c r="G331" s="500"/>
      <c r="H331" s="496"/>
      <c r="I331" s="122"/>
      <c r="J331" s="122"/>
      <c r="K331" s="126"/>
      <c r="L331" s="493"/>
      <c r="M331" s="458"/>
      <c r="N331" s="128"/>
      <c r="O331" s="128"/>
      <c r="P331" s="130"/>
      <c r="Q331" s="124"/>
    </row>
    <row r="332" spans="2:17" x14ac:dyDescent="0.2">
      <c r="B332" s="499"/>
      <c r="C332" s="454"/>
      <c r="D332" s="456"/>
      <c r="E332" s="454"/>
      <c r="F332" s="454"/>
      <c r="G332" s="500"/>
      <c r="H332" s="496"/>
      <c r="I332" s="122"/>
      <c r="J332" s="122"/>
      <c r="K332" s="126"/>
      <c r="L332" s="493"/>
      <c r="M332" s="458"/>
      <c r="N332" s="128"/>
      <c r="O332" s="128"/>
      <c r="P332" s="130"/>
      <c r="Q332" s="124"/>
    </row>
    <row r="333" spans="2:17" ht="13.5" thickBot="1" x14ac:dyDescent="0.25">
      <c r="B333" s="501"/>
      <c r="C333" s="455"/>
      <c r="D333" s="457"/>
      <c r="E333" s="455"/>
      <c r="F333" s="455"/>
      <c r="G333" s="502"/>
      <c r="H333" s="497"/>
      <c r="I333" s="123"/>
      <c r="J333" s="123"/>
      <c r="K333" s="127"/>
      <c r="L333" s="494"/>
      <c r="M333" s="459"/>
      <c r="N333" s="129"/>
      <c r="O333" s="129"/>
      <c r="P333" s="131"/>
      <c r="Q333" s="125"/>
    </row>
    <row r="334" spans="2:17" x14ac:dyDescent="0.2">
      <c r="B334" s="1"/>
    </row>
    <row r="335" spans="2:17" x14ac:dyDescent="0.2">
      <c r="B335" s="1"/>
    </row>
    <row r="336" spans="2:17" x14ac:dyDescent="0.2">
      <c r="B336" s="1"/>
    </row>
    <row r="337" spans="2:2" x14ac:dyDescent="0.2">
      <c r="B337" s="1"/>
    </row>
    <row r="338" spans="2:2" x14ac:dyDescent="0.2">
      <c r="B338" s="1"/>
    </row>
    <row r="339" spans="2:2" x14ac:dyDescent="0.2">
      <c r="B339" s="1"/>
    </row>
    <row r="340" spans="2:2" x14ac:dyDescent="0.2">
      <c r="B340" s="1"/>
    </row>
    <row r="341" spans="2:2" x14ac:dyDescent="0.2">
      <c r="B341" s="1"/>
    </row>
    <row r="342" spans="2:2" x14ac:dyDescent="0.2">
      <c r="B342" s="1"/>
    </row>
    <row r="343" spans="2:2" x14ac:dyDescent="0.2">
      <c r="B343" s="1"/>
    </row>
    <row r="344" spans="2:2" x14ac:dyDescent="0.2">
      <c r="B344" s="1"/>
    </row>
    <row r="345" spans="2:2" x14ac:dyDescent="0.2">
      <c r="B345" s="79"/>
    </row>
    <row r="346" spans="2:2" x14ac:dyDescent="0.2">
      <c r="B346" s="79"/>
    </row>
    <row r="347" spans="2:2" x14ac:dyDescent="0.2">
      <c r="B347" s="79"/>
    </row>
    <row r="348" spans="2:2" x14ac:dyDescent="0.2">
      <c r="B348" s="79"/>
    </row>
    <row r="349" spans="2:2" x14ac:dyDescent="0.2">
      <c r="B349" s="79"/>
    </row>
    <row r="350" spans="2:2" x14ac:dyDescent="0.2">
      <c r="B350" s="79"/>
    </row>
    <row r="351" spans="2:2" x14ac:dyDescent="0.2">
      <c r="B351" s="79"/>
    </row>
    <row r="352" spans="2:2" x14ac:dyDescent="0.2">
      <c r="B352" s="79"/>
    </row>
    <row r="353" spans="2:2" x14ac:dyDescent="0.2">
      <c r="B353" s="79"/>
    </row>
    <row r="354" spans="2:2" x14ac:dyDescent="0.2">
      <c r="B354" s="79"/>
    </row>
    <row r="355" spans="2:2" x14ac:dyDescent="0.2">
      <c r="B355" s="79"/>
    </row>
    <row r="356" spans="2:2" x14ac:dyDescent="0.2">
      <c r="B356" s="79"/>
    </row>
    <row r="357" spans="2:2" x14ac:dyDescent="0.2">
      <c r="B357" s="79"/>
    </row>
    <row r="358" spans="2:2" x14ac:dyDescent="0.2">
      <c r="B358" s="79"/>
    </row>
    <row r="359" spans="2:2" x14ac:dyDescent="0.2">
      <c r="B359" s="79"/>
    </row>
    <row r="360" spans="2:2" x14ac:dyDescent="0.2">
      <c r="B360" s="79"/>
    </row>
    <row r="361" spans="2:2" x14ac:dyDescent="0.2">
      <c r="B361" s="79"/>
    </row>
    <row r="362" spans="2:2" x14ac:dyDescent="0.2">
      <c r="B362" s="79"/>
    </row>
    <row r="363" spans="2:2" x14ac:dyDescent="0.2">
      <c r="B363" s="79"/>
    </row>
    <row r="364" spans="2:2" x14ac:dyDescent="0.2">
      <c r="B364" s="79"/>
    </row>
    <row r="365" spans="2:2" x14ac:dyDescent="0.2">
      <c r="B365" s="79"/>
    </row>
    <row r="366" spans="2:2" x14ac:dyDescent="0.2">
      <c r="B366" s="79"/>
    </row>
    <row r="367" spans="2:2" x14ac:dyDescent="0.2">
      <c r="B367" s="79"/>
    </row>
    <row r="368" spans="2:2" x14ac:dyDescent="0.2">
      <c r="B368" s="79"/>
    </row>
    <row r="369" spans="2:2" x14ac:dyDescent="0.2">
      <c r="B369" s="79"/>
    </row>
    <row r="370" spans="2:2" x14ac:dyDescent="0.2">
      <c r="B370" s="79"/>
    </row>
    <row r="371" spans="2:2" x14ac:dyDescent="0.2">
      <c r="B371" s="79"/>
    </row>
    <row r="372" spans="2:2" x14ac:dyDescent="0.2">
      <c r="B372" s="79"/>
    </row>
    <row r="373" spans="2:2" x14ac:dyDescent="0.2">
      <c r="B373" s="79"/>
    </row>
    <row r="374" spans="2:2" x14ac:dyDescent="0.2">
      <c r="B374" s="79"/>
    </row>
    <row r="375" spans="2:2" x14ac:dyDescent="0.2">
      <c r="B375" s="79"/>
    </row>
    <row r="376" spans="2:2" x14ac:dyDescent="0.2">
      <c r="B376" s="79"/>
    </row>
    <row r="377" spans="2:2" x14ac:dyDescent="0.2">
      <c r="B377" s="79"/>
    </row>
    <row r="378" spans="2:2" x14ac:dyDescent="0.2">
      <c r="B378" s="79"/>
    </row>
    <row r="379" spans="2:2" x14ac:dyDescent="0.2">
      <c r="B379" s="79"/>
    </row>
    <row r="380" spans="2:2" x14ac:dyDescent="0.2">
      <c r="B380" s="79"/>
    </row>
    <row r="381" spans="2:2" x14ac:dyDescent="0.2">
      <c r="B381" s="79"/>
    </row>
    <row r="382" spans="2:2" x14ac:dyDescent="0.2">
      <c r="B382" s="79"/>
    </row>
  </sheetData>
  <mergeCells count="3">
    <mergeCell ref="H4:K4"/>
    <mergeCell ref="L4:P4"/>
    <mergeCell ref="C4:G4"/>
  </mergeCells>
  <phoneticPr fontId="17" type="noConversion"/>
  <conditionalFormatting sqref="L6:L333">
    <cfRule type="cellIs" dxfId="105" priority="7" stopIfTrue="1" operator="equal">
      <formula>"Tulossa"</formula>
    </cfRule>
    <cfRule type="cellIs" dxfId="104" priority="8" stopIfTrue="1" operator="equal">
      <formula>"alle 2v"</formula>
    </cfRule>
    <cfRule type="cellIs" dxfId="103" priority="9" stopIfTrue="1" operator="equal">
      <formula>"yli 8v"</formula>
    </cfRule>
  </conditionalFormatting>
  <conditionalFormatting sqref="N6:N333">
    <cfRule type="cellIs" dxfId="102" priority="10" stopIfTrue="1" operator="equal">
      <formula>"Kriittinen"</formula>
    </cfRule>
    <cfRule type="cellIs" dxfId="101" priority="11" stopIfTrue="1" operator="equal">
      <formula>"Tärkeä"</formula>
    </cfRule>
    <cfRule type="cellIs" dxfId="100" priority="12" stopIfTrue="1" operator="equal">
      <formula>"Vähäinen"</formula>
    </cfRule>
  </conditionalFormatting>
  <conditionalFormatting sqref="O6:O333">
    <cfRule type="cellIs" dxfId="99" priority="13" stopIfTrue="1" operator="equal">
      <formula>"Suuri"</formula>
    </cfRule>
    <cfRule type="cellIs" dxfId="98" priority="14" stopIfTrue="1" operator="equal">
      <formula>"Kohtalainen"</formula>
    </cfRule>
    <cfRule type="cellIs" dxfId="97" priority="15" stopIfTrue="1" operator="equal">
      <formula>"Pieni"</formula>
    </cfRule>
  </conditionalFormatting>
  <conditionalFormatting sqref="P6:P333">
    <cfRule type="cellIs" dxfId="96" priority="16" stopIfTrue="1" operator="equal">
      <formula>"Hyvä"</formula>
    </cfRule>
    <cfRule type="cellIs" dxfId="95" priority="17" stopIfTrue="1" operator="equal">
      <formula>"Kohtalainen"</formula>
    </cfRule>
    <cfRule type="cellIs" dxfId="94" priority="18" stopIfTrue="1" operator="equal">
      <formula>"Huono"</formula>
    </cfRule>
  </conditionalFormatting>
  <conditionalFormatting sqref="M6:M333">
    <cfRule type="cellIs" dxfId="93" priority="1" stopIfTrue="1" operator="equal">
      <formula>"Tulossa"</formula>
    </cfRule>
    <cfRule type="cellIs" dxfId="92" priority="2" stopIfTrue="1" operator="equal">
      <formula>"alle 2v"</formula>
    </cfRule>
    <cfRule type="cellIs" dxfId="91" priority="3" stopIfTrue="1" operator="equal">
      <formula>"yli 8v"</formula>
    </cfRule>
  </conditionalFormatting>
  <dataValidations count="4">
    <dataValidation type="list" allowBlank="1" showInputMessage="1" showErrorMessage="1" errorTitle="Virheellinen arvo" error="Valitse listasta" promptTitle="Järjestelmän ikä" prompt="- Tulossa, ei vielä tuotannossa_x000a_- alle 2 vuotta_x000a_- 2-8 vuotta_x000a_- yli 8 vuotta" sqref="L6:M333">
      <formula1>"Tulossa, alle 2v, 2-8v, yli 8v"</formula1>
    </dataValidation>
    <dataValidation type="list" allowBlank="1" showInputMessage="1" showErrorMessage="1" errorTitle="Virheellinen arvo" error="Valitse listasta" promptTitle="Kriittisyys" prompt="Miten merkittävä järjestelmä on kyseessä?" sqref="N6:N333">
      <formula1>"Kriittinen, Tärkeä, Hyödyllinen, Vähäinen"</formula1>
    </dataValidation>
    <dataValidation type="list" allowBlank="1" showInputMessage="1" showErrorMessage="1" errorTitle="Virheellinen arvo" error="Valitse listasta" promptTitle="Uusimistarve" prompt="Miten suuri on ko. järjestelmä muutostarve? Pitääkö sitä uusia?" sqref="O6:O333">
      <formula1>"Suuri, Kohtalainen, Pieni"</formula1>
    </dataValidation>
    <dataValidation type="list" allowBlank="1" showInputMessage="1" showErrorMessage="1" errorTitle="Virheellinen arvo" error="Valitse listasta" promptTitle="Palvelevuus" prompt="Miten hyvä on järjestelmän palvelevuus substanssitoiminnan näkökulmasta?" sqref="P6:P333">
      <formula1>"Hyvä, Kohtalainen, Huono"</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outlinePr summaryBelow="0" summaryRight="0"/>
  </sheetPr>
  <dimension ref="A1:L550"/>
  <sheetViews>
    <sheetView workbookViewId="0">
      <pane ySplit="5" topLeftCell="A6" activePane="bottomLeft" state="frozen"/>
      <selection activeCell="F8" sqref="F8"/>
      <selection pane="bottomLeft" activeCell="C8" sqref="C8"/>
    </sheetView>
  </sheetViews>
  <sheetFormatPr defaultRowHeight="12.75" outlineLevelCol="1" x14ac:dyDescent="0.2"/>
  <cols>
    <col min="1" max="1" width="3" customWidth="1"/>
    <col min="2" max="2" width="2.42578125" customWidth="1"/>
    <col min="3" max="3" width="41.5703125" customWidth="1"/>
    <col min="4" max="4" width="46.28515625" customWidth="1"/>
    <col min="5" max="5" width="19.7109375" customWidth="1"/>
    <col min="6" max="6" width="15.7109375" customWidth="1" collapsed="1"/>
    <col min="7" max="7" width="13.85546875" hidden="1" customWidth="1" outlineLevel="1"/>
    <col min="8" max="8" width="33" hidden="1" customWidth="1" outlineLevel="1"/>
    <col min="9" max="9" width="36.28515625" hidden="1" customWidth="1" outlineLevel="1"/>
  </cols>
  <sheetData>
    <row r="1" spans="1:12" s="167" customFormat="1" ht="23.25" x14ac:dyDescent="0.35">
      <c r="A1" s="535" t="s">
        <v>336</v>
      </c>
      <c r="B1" s="367" t="s">
        <v>267</v>
      </c>
    </row>
    <row r="3" spans="1:12" ht="15" x14ac:dyDescent="0.25">
      <c r="B3" s="9" t="str">
        <f>CONCATENATE("Versio ",Pääsivu!D6)</f>
        <v>Versio 0.9</v>
      </c>
      <c r="D3" s="52">
        <f>Pääsivu!D7</f>
        <v>42443</v>
      </c>
      <c r="E3" s="52"/>
      <c r="F3" s="335" t="s">
        <v>354</v>
      </c>
      <c r="G3" s="332" t="s">
        <v>251</v>
      </c>
      <c r="H3" s="333"/>
      <c r="I3" s="334"/>
    </row>
    <row r="4" spans="1:12" ht="13.5" thickBot="1" x14ac:dyDescent="0.25">
      <c r="F4" s="335" t="s">
        <v>355</v>
      </c>
    </row>
    <row r="5" spans="1:12" ht="22.5" customHeight="1" thickBot="1" x14ac:dyDescent="0.25">
      <c r="B5" s="654" t="s">
        <v>136</v>
      </c>
      <c r="C5" s="654"/>
      <c r="D5" s="320" t="s">
        <v>137</v>
      </c>
      <c r="E5" s="320" t="s">
        <v>240</v>
      </c>
      <c r="F5" s="320" t="s">
        <v>145</v>
      </c>
      <c r="G5" s="414" t="s">
        <v>138</v>
      </c>
      <c r="H5" s="413" t="s">
        <v>139</v>
      </c>
      <c r="I5" s="413" t="s">
        <v>21</v>
      </c>
    </row>
    <row r="6" spans="1:12" ht="4.5" customHeight="1" x14ac:dyDescent="0.25">
      <c r="B6" s="62"/>
      <c r="C6" s="69"/>
      <c r="D6" s="23"/>
      <c r="E6" s="23"/>
      <c r="F6" s="26"/>
      <c r="G6" s="55"/>
      <c r="H6" s="23"/>
      <c r="I6" s="26"/>
      <c r="L6" s="54">
        <f>IF(B6&lt;&gt;"",1,IF(C6&lt;&gt;"",3,0))</f>
        <v>0</v>
      </c>
    </row>
    <row r="7" spans="1:12" ht="13.5" x14ac:dyDescent="0.25">
      <c r="B7" s="63" t="s">
        <v>140</v>
      </c>
      <c r="C7" s="70"/>
      <c r="D7" s="24"/>
      <c r="E7" s="24"/>
      <c r="F7" s="27"/>
      <c r="G7" s="56"/>
      <c r="H7" s="24"/>
      <c r="I7" s="27"/>
      <c r="L7" s="54">
        <f t="shared" ref="L7:L73" si="0">IF(B7&lt;&gt;"",1,IF(C7&lt;&gt;"",3,0))</f>
        <v>1</v>
      </c>
    </row>
    <row r="8" spans="1:12" ht="13.5" x14ac:dyDescent="0.25">
      <c r="B8" s="63"/>
      <c r="C8" s="70" t="s">
        <v>141</v>
      </c>
      <c r="D8" s="24"/>
      <c r="E8" s="24"/>
      <c r="F8" s="27"/>
      <c r="G8" s="56"/>
      <c r="H8" s="24"/>
      <c r="I8" s="27"/>
      <c r="L8" s="54">
        <f t="shared" si="0"/>
        <v>3</v>
      </c>
    </row>
    <row r="9" spans="1:12" ht="13.5" x14ac:dyDescent="0.25">
      <c r="B9" s="63"/>
      <c r="C9" s="70" t="s">
        <v>141</v>
      </c>
      <c r="D9" s="24"/>
      <c r="E9" s="24"/>
      <c r="F9" s="27"/>
      <c r="G9" s="56"/>
      <c r="H9" s="24"/>
      <c r="I9" s="27"/>
      <c r="L9" s="54">
        <f t="shared" si="0"/>
        <v>3</v>
      </c>
    </row>
    <row r="10" spans="1:12" ht="13.5" x14ac:dyDescent="0.25">
      <c r="B10" s="63"/>
      <c r="C10" s="70"/>
      <c r="D10" s="24"/>
      <c r="E10" s="24"/>
      <c r="F10" s="27"/>
      <c r="G10" s="56"/>
      <c r="H10" s="24"/>
      <c r="I10" s="27"/>
      <c r="L10" s="54">
        <f>IF(B10&lt;&gt;"",1,IF(C10&lt;&gt;"",3,0))</f>
        <v>0</v>
      </c>
    </row>
    <row r="11" spans="1:12" ht="13.5" x14ac:dyDescent="0.25">
      <c r="B11" s="63"/>
      <c r="C11" s="70"/>
      <c r="D11" s="24"/>
      <c r="E11" s="24"/>
      <c r="F11" s="27"/>
      <c r="G11" s="56"/>
      <c r="H11" s="24"/>
      <c r="I11" s="27"/>
      <c r="L11" s="54">
        <f>IF(B11&lt;&gt;"",1,IF(C11&lt;&gt;"",3,0))</f>
        <v>0</v>
      </c>
    </row>
    <row r="12" spans="1:12" ht="13.5" x14ac:dyDescent="0.25">
      <c r="B12" s="63"/>
      <c r="C12" s="70"/>
      <c r="D12" s="24"/>
      <c r="E12" s="24"/>
      <c r="F12" s="27"/>
      <c r="G12" s="56"/>
      <c r="H12" s="24"/>
      <c r="I12" s="27"/>
      <c r="L12" s="54">
        <f>IF(B12&lt;&gt;"",1,IF(C12&lt;&gt;"",3,0))</f>
        <v>0</v>
      </c>
    </row>
    <row r="13" spans="1:12" ht="13.5" x14ac:dyDescent="0.25">
      <c r="B13" s="63"/>
      <c r="C13" s="70"/>
      <c r="D13" s="24"/>
      <c r="E13" s="24"/>
      <c r="F13" s="27"/>
      <c r="G13" s="56"/>
      <c r="H13" s="24"/>
      <c r="I13" s="27"/>
      <c r="L13" s="54">
        <f t="shared" si="0"/>
        <v>0</v>
      </c>
    </row>
    <row r="14" spans="1:12" ht="13.5" x14ac:dyDescent="0.25">
      <c r="B14" s="63"/>
      <c r="C14" s="70"/>
      <c r="D14" s="24"/>
      <c r="E14" s="24"/>
      <c r="F14" s="27"/>
      <c r="G14" s="56"/>
      <c r="H14" s="24"/>
      <c r="I14" s="27"/>
      <c r="L14" s="54">
        <f t="shared" si="0"/>
        <v>0</v>
      </c>
    </row>
    <row r="15" spans="1:12" ht="13.5" x14ac:dyDescent="0.25">
      <c r="B15" s="63"/>
      <c r="C15" s="70"/>
      <c r="D15" s="24"/>
      <c r="E15" s="24"/>
      <c r="F15" s="27"/>
      <c r="G15" s="56"/>
      <c r="H15" s="24"/>
      <c r="I15" s="27"/>
      <c r="L15" s="54">
        <f t="shared" si="0"/>
        <v>0</v>
      </c>
    </row>
    <row r="16" spans="1:12" ht="13.5" x14ac:dyDescent="0.25">
      <c r="B16" s="63"/>
      <c r="C16" s="70"/>
      <c r="D16" s="24"/>
      <c r="E16" s="24"/>
      <c r="F16" s="27"/>
      <c r="G16" s="56"/>
      <c r="H16" s="24"/>
      <c r="I16" s="27"/>
      <c r="L16" s="54">
        <f t="shared" si="0"/>
        <v>0</v>
      </c>
    </row>
    <row r="17" spans="2:12" ht="13.5" x14ac:dyDescent="0.25">
      <c r="B17" s="63"/>
      <c r="C17" s="70"/>
      <c r="D17" s="24"/>
      <c r="E17" s="24"/>
      <c r="F17" s="27"/>
      <c r="G17" s="56"/>
      <c r="H17" s="24"/>
      <c r="I17" s="27"/>
      <c r="L17" s="54">
        <f t="shared" si="0"/>
        <v>0</v>
      </c>
    </row>
    <row r="18" spans="2:12" ht="13.5" x14ac:dyDescent="0.25">
      <c r="B18" s="63" t="s">
        <v>264</v>
      </c>
      <c r="C18" s="70"/>
      <c r="D18" s="24"/>
      <c r="E18" s="24"/>
      <c r="F18" s="27"/>
      <c r="G18" s="56"/>
      <c r="H18" s="24"/>
      <c r="I18" s="27"/>
      <c r="L18" s="54">
        <f t="shared" si="0"/>
        <v>1</v>
      </c>
    </row>
    <row r="19" spans="2:12" ht="13.5" x14ac:dyDescent="0.25">
      <c r="B19" s="63"/>
      <c r="C19" s="70" t="s">
        <v>141</v>
      </c>
      <c r="D19" s="24"/>
      <c r="E19" s="24"/>
      <c r="F19" s="27"/>
      <c r="G19" s="56"/>
      <c r="H19" s="24"/>
      <c r="I19" s="27"/>
      <c r="L19" s="54">
        <f t="shared" si="0"/>
        <v>3</v>
      </c>
    </row>
    <row r="20" spans="2:12" ht="13.5" x14ac:dyDescent="0.25">
      <c r="B20" s="63"/>
      <c r="C20" s="70" t="s">
        <v>141</v>
      </c>
      <c r="D20" s="24"/>
      <c r="E20" s="24"/>
      <c r="F20" s="27"/>
      <c r="G20" s="56"/>
      <c r="H20" s="24"/>
      <c r="I20" s="27"/>
      <c r="L20" s="54">
        <f t="shared" si="0"/>
        <v>3</v>
      </c>
    </row>
    <row r="21" spans="2:12" ht="13.5" x14ac:dyDescent="0.25">
      <c r="B21" s="63"/>
      <c r="C21" s="70"/>
      <c r="D21" s="24"/>
      <c r="E21" s="24"/>
      <c r="F21" s="27"/>
      <c r="G21" s="56"/>
      <c r="H21" s="24"/>
      <c r="I21" s="27"/>
      <c r="L21" s="54">
        <f t="shared" si="0"/>
        <v>0</v>
      </c>
    </row>
    <row r="22" spans="2:12" ht="13.5" x14ac:dyDescent="0.25">
      <c r="B22" s="63"/>
      <c r="C22" s="70"/>
      <c r="D22" s="24"/>
      <c r="E22" s="24"/>
      <c r="F22" s="27"/>
      <c r="G22" s="56"/>
      <c r="H22" s="24"/>
      <c r="I22" s="27"/>
      <c r="L22" s="54">
        <f t="shared" si="0"/>
        <v>0</v>
      </c>
    </row>
    <row r="23" spans="2:12" ht="13.5" x14ac:dyDescent="0.25">
      <c r="B23" s="63"/>
      <c r="C23" s="70"/>
      <c r="D23" s="24"/>
      <c r="E23" s="24"/>
      <c r="F23" s="27"/>
      <c r="G23" s="56"/>
      <c r="H23" s="24"/>
      <c r="I23" s="27"/>
      <c r="L23" s="54">
        <f t="shared" si="0"/>
        <v>0</v>
      </c>
    </row>
    <row r="24" spans="2:12" ht="13.5" x14ac:dyDescent="0.25">
      <c r="B24" s="63"/>
      <c r="C24" s="70"/>
      <c r="D24" s="24"/>
      <c r="E24" s="24"/>
      <c r="F24" s="27"/>
      <c r="G24" s="56"/>
      <c r="H24" s="24"/>
      <c r="I24" s="27"/>
      <c r="L24" s="54">
        <f t="shared" si="0"/>
        <v>0</v>
      </c>
    </row>
    <row r="25" spans="2:12" ht="13.5" x14ac:dyDescent="0.25">
      <c r="B25" s="63"/>
      <c r="C25" s="70"/>
      <c r="D25" s="24"/>
      <c r="E25" s="24"/>
      <c r="F25" s="27"/>
      <c r="G25" s="56"/>
      <c r="H25" s="24"/>
      <c r="I25" s="27"/>
      <c r="L25" s="54">
        <f t="shared" si="0"/>
        <v>0</v>
      </c>
    </row>
    <row r="26" spans="2:12" ht="13.5" x14ac:dyDescent="0.25">
      <c r="B26" s="63"/>
      <c r="C26" s="70"/>
      <c r="D26" s="24"/>
      <c r="E26" s="24"/>
      <c r="F26" s="27"/>
      <c r="G26" s="56"/>
      <c r="H26" s="24"/>
      <c r="I26" s="27"/>
      <c r="L26" s="54">
        <f t="shared" si="0"/>
        <v>0</v>
      </c>
    </row>
    <row r="27" spans="2:12" ht="13.5" x14ac:dyDescent="0.25">
      <c r="B27" s="63"/>
      <c r="C27" s="70"/>
      <c r="D27" s="24"/>
      <c r="E27" s="24"/>
      <c r="F27" s="27"/>
      <c r="G27" s="56"/>
      <c r="H27" s="24"/>
      <c r="I27" s="27"/>
      <c r="L27" s="54">
        <f t="shared" si="0"/>
        <v>0</v>
      </c>
    </row>
    <row r="28" spans="2:12" ht="13.5" x14ac:dyDescent="0.25">
      <c r="B28" s="63" t="s">
        <v>142</v>
      </c>
      <c r="C28" s="70"/>
      <c r="D28" s="24"/>
      <c r="E28" s="24"/>
      <c r="F28" s="27"/>
      <c r="G28" s="56"/>
      <c r="H28" s="24"/>
      <c r="I28" s="27"/>
      <c r="L28" s="54">
        <f t="shared" si="0"/>
        <v>1</v>
      </c>
    </row>
    <row r="29" spans="2:12" ht="13.5" x14ac:dyDescent="0.25">
      <c r="B29" s="63"/>
      <c r="C29" s="70" t="s">
        <v>141</v>
      </c>
      <c r="D29" s="24"/>
      <c r="E29" s="24"/>
      <c r="F29" s="27"/>
      <c r="G29" s="56"/>
      <c r="H29" s="24"/>
      <c r="I29" s="27"/>
      <c r="L29" s="54">
        <f t="shared" si="0"/>
        <v>3</v>
      </c>
    </row>
    <row r="30" spans="2:12" ht="13.5" x14ac:dyDescent="0.25">
      <c r="B30" s="63"/>
      <c r="C30" s="70" t="s">
        <v>141</v>
      </c>
      <c r="D30" s="24"/>
      <c r="E30" s="24"/>
      <c r="F30" s="27"/>
      <c r="G30" s="56"/>
      <c r="H30" s="24"/>
      <c r="I30" s="27"/>
      <c r="L30" s="54">
        <f t="shared" si="0"/>
        <v>3</v>
      </c>
    </row>
    <row r="31" spans="2:12" ht="13.5" x14ac:dyDescent="0.25">
      <c r="B31" s="63"/>
      <c r="C31" s="70"/>
      <c r="D31" s="24"/>
      <c r="E31" s="24"/>
      <c r="F31" s="27"/>
      <c r="G31" s="56"/>
      <c r="H31" s="24"/>
      <c r="I31" s="27"/>
      <c r="L31" s="54">
        <f t="shared" si="0"/>
        <v>0</v>
      </c>
    </row>
    <row r="32" spans="2:12" ht="13.5" x14ac:dyDescent="0.25">
      <c r="B32" s="63"/>
      <c r="C32" s="70"/>
      <c r="D32" s="24"/>
      <c r="E32" s="24"/>
      <c r="F32" s="27"/>
      <c r="G32" s="56"/>
      <c r="H32" s="24"/>
      <c r="I32" s="27"/>
      <c r="L32" s="54">
        <f t="shared" si="0"/>
        <v>0</v>
      </c>
    </row>
    <row r="33" spans="2:12" ht="13.5" x14ac:dyDescent="0.25">
      <c r="B33" s="63"/>
      <c r="C33" s="70"/>
      <c r="D33" s="24"/>
      <c r="E33" s="24"/>
      <c r="F33" s="27"/>
      <c r="G33" s="56"/>
      <c r="H33" s="24"/>
      <c r="I33" s="27"/>
      <c r="L33" s="54">
        <f t="shared" si="0"/>
        <v>0</v>
      </c>
    </row>
    <row r="34" spans="2:12" ht="13.5" x14ac:dyDescent="0.25">
      <c r="B34" s="63"/>
      <c r="C34" s="70"/>
      <c r="D34" s="24"/>
      <c r="E34" s="24"/>
      <c r="F34" s="27"/>
      <c r="G34" s="56"/>
      <c r="H34" s="24"/>
      <c r="I34" s="27"/>
      <c r="L34" s="54">
        <f t="shared" si="0"/>
        <v>0</v>
      </c>
    </row>
    <row r="35" spans="2:12" ht="13.5" x14ac:dyDescent="0.25">
      <c r="B35" s="63"/>
      <c r="C35" s="70"/>
      <c r="D35" s="24"/>
      <c r="E35" s="24"/>
      <c r="F35" s="27"/>
      <c r="G35" s="56"/>
      <c r="H35" s="24"/>
      <c r="I35" s="27"/>
      <c r="L35" s="54">
        <f t="shared" si="0"/>
        <v>0</v>
      </c>
    </row>
    <row r="36" spans="2:12" ht="13.5" x14ac:dyDescent="0.25">
      <c r="B36" s="63"/>
      <c r="C36" s="70"/>
      <c r="D36" s="24"/>
      <c r="E36" s="24"/>
      <c r="F36" s="27"/>
      <c r="G36" s="56"/>
      <c r="H36" s="24"/>
      <c r="I36" s="27"/>
      <c r="L36" s="54">
        <f t="shared" si="0"/>
        <v>0</v>
      </c>
    </row>
    <row r="37" spans="2:12" ht="13.5" x14ac:dyDescent="0.25">
      <c r="B37" s="63"/>
      <c r="C37" s="70"/>
      <c r="D37" s="24"/>
      <c r="E37" s="24"/>
      <c r="F37" s="27"/>
      <c r="G37" s="56"/>
      <c r="H37" s="24"/>
      <c r="I37" s="27"/>
      <c r="L37" s="54">
        <f t="shared" si="0"/>
        <v>0</v>
      </c>
    </row>
    <row r="38" spans="2:12" ht="13.5" x14ac:dyDescent="0.25">
      <c r="B38" s="63" t="s">
        <v>143</v>
      </c>
      <c r="C38" s="70"/>
      <c r="D38" s="24"/>
      <c r="E38" s="24"/>
      <c r="F38" s="27"/>
      <c r="G38" s="56"/>
      <c r="H38" s="24"/>
      <c r="I38" s="27"/>
      <c r="L38" s="54">
        <f t="shared" si="0"/>
        <v>1</v>
      </c>
    </row>
    <row r="39" spans="2:12" ht="13.5" x14ac:dyDescent="0.25">
      <c r="B39" s="63"/>
      <c r="C39" s="70" t="s">
        <v>141</v>
      </c>
      <c r="D39" s="24"/>
      <c r="E39" s="24"/>
      <c r="F39" s="27"/>
      <c r="G39" s="56"/>
      <c r="H39" s="24"/>
      <c r="I39" s="27"/>
      <c r="L39" s="54">
        <f t="shared" si="0"/>
        <v>3</v>
      </c>
    </row>
    <row r="40" spans="2:12" ht="13.5" x14ac:dyDescent="0.25">
      <c r="B40" s="63"/>
      <c r="C40" s="70" t="s">
        <v>141</v>
      </c>
      <c r="D40" s="24"/>
      <c r="E40" s="24"/>
      <c r="F40" s="27"/>
      <c r="G40" s="56"/>
      <c r="H40" s="24"/>
      <c r="I40" s="27"/>
      <c r="L40" s="54">
        <f t="shared" si="0"/>
        <v>3</v>
      </c>
    </row>
    <row r="41" spans="2:12" ht="13.5" x14ac:dyDescent="0.25">
      <c r="B41" s="63"/>
      <c r="C41" s="70"/>
      <c r="D41" s="24"/>
      <c r="E41" s="24"/>
      <c r="F41" s="27"/>
      <c r="G41" s="56"/>
      <c r="H41" s="24"/>
      <c r="I41" s="27"/>
      <c r="L41" s="54">
        <f t="shared" si="0"/>
        <v>0</v>
      </c>
    </row>
    <row r="42" spans="2:12" ht="13.5" x14ac:dyDescent="0.25">
      <c r="B42" s="63"/>
      <c r="C42" s="70"/>
      <c r="D42" s="24"/>
      <c r="E42" s="24"/>
      <c r="F42" s="27"/>
      <c r="G42" s="56"/>
      <c r="H42" s="24"/>
      <c r="I42" s="27"/>
      <c r="L42" s="54">
        <f t="shared" si="0"/>
        <v>0</v>
      </c>
    </row>
    <row r="43" spans="2:12" ht="13.5" x14ac:dyDescent="0.25">
      <c r="B43" s="63"/>
      <c r="C43" s="70"/>
      <c r="D43" s="24"/>
      <c r="E43" s="24"/>
      <c r="F43" s="27"/>
      <c r="G43" s="56"/>
      <c r="H43" s="24"/>
      <c r="I43" s="27"/>
      <c r="L43" s="54">
        <f t="shared" si="0"/>
        <v>0</v>
      </c>
    </row>
    <row r="44" spans="2:12" ht="13.5" x14ac:dyDescent="0.25">
      <c r="B44" s="63"/>
      <c r="C44" s="70"/>
      <c r="D44" s="24"/>
      <c r="E44" s="24"/>
      <c r="F44" s="27"/>
      <c r="G44" s="56"/>
      <c r="H44" s="24"/>
      <c r="I44" s="27"/>
      <c r="L44" s="54">
        <f t="shared" si="0"/>
        <v>0</v>
      </c>
    </row>
    <row r="45" spans="2:12" ht="13.5" x14ac:dyDescent="0.25">
      <c r="B45" s="63"/>
      <c r="C45" s="70"/>
      <c r="D45" s="24"/>
      <c r="E45" s="24"/>
      <c r="F45" s="27"/>
      <c r="G45" s="56"/>
      <c r="H45" s="24"/>
      <c r="I45" s="27"/>
      <c r="L45" s="54">
        <f t="shared" si="0"/>
        <v>0</v>
      </c>
    </row>
    <row r="46" spans="2:12" ht="13.5" x14ac:dyDescent="0.25">
      <c r="B46" s="63"/>
      <c r="C46" s="70"/>
      <c r="D46" s="24"/>
      <c r="E46" s="24"/>
      <c r="F46" s="27"/>
      <c r="G46" s="56"/>
      <c r="H46" s="24"/>
      <c r="I46" s="27"/>
      <c r="L46" s="54">
        <f t="shared" si="0"/>
        <v>0</v>
      </c>
    </row>
    <row r="47" spans="2:12" ht="13.5" x14ac:dyDescent="0.25">
      <c r="B47" s="63"/>
      <c r="C47" s="70"/>
      <c r="D47" s="24"/>
      <c r="E47" s="24"/>
      <c r="F47" s="27"/>
      <c r="G47" s="56"/>
      <c r="H47" s="24"/>
      <c r="I47" s="27"/>
      <c r="L47" s="54">
        <f t="shared" si="0"/>
        <v>0</v>
      </c>
    </row>
    <row r="48" spans="2:12" ht="13.5" x14ac:dyDescent="0.25">
      <c r="B48" s="63"/>
      <c r="C48" s="70"/>
      <c r="D48" s="24"/>
      <c r="E48" s="24"/>
      <c r="F48" s="27"/>
      <c r="G48" s="56"/>
      <c r="H48" s="24"/>
      <c r="I48" s="27"/>
      <c r="L48" s="54">
        <f t="shared" si="0"/>
        <v>0</v>
      </c>
    </row>
    <row r="49" spans="2:12" ht="13.5" x14ac:dyDescent="0.25">
      <c r="B49" s="63"/>
      <c r="C49" s="70"/>
      <c r="D49" s="24"/>
      <c r="E49" s="24"/>
      <c r="F49" s="27"/>
      <c r="G49" s="56"/>
      <c r="H49" s="24"/>
      <c r="I49" s="27"/>
      <c r="L49" s="54">
        <f t="shared" si="0"/>
        <v>0</v>
      </c>
    </row>
    <row r="50" spans="2:12" ht="13.5" x14ac:dyDescent="0.25">
      <c r="B50" s="63"/>
      <c r="C50" s="70"/>
      <c r="D50" s="24"/>
      <c r="E50" s="24"/>
      <c r="F50" s="27"/>
      <c r="G50" s="56"/>
      <c r="H50" s="24"/>
      <c r="I50" s="27"/>
      <c r="L50" s="54">
        <f t="shared" si="0"/>
        <v>0</v>
      </c>
    </row>
    <row r="51" spans="2:12" ht="13.5" x14ac:dyDescent="0.25">
      <c r="B51" s="63"/>
      <c r="C51" s="70"/>
      <c r="D51" s="24"/>
      <c r="E51" s="24"/>
      <c r="F51" s="27"/>
      <c r="G51" s="56"/>
      <c r="H51" s="24"/>
      <c r="I51" s="27"/>
      <c r="L51" s="54">
        <f t="shared" si="0"/>
        <v>0</v>
      </c>
    </row>
    <row r="52" spans="2:12" ht="13.5" x14ac:dyDescent="0.25">
      <c r="B52" s="63"/>
      <c r="C52" s="70"/>
      <c r="D52" s="24"/>
      <c r="E52" s="24"/>
      <c r="F52" s="27"/>
      <c r="G52" s="56"/>
      <c r="H52" s="24"/>
      <c r="I52" s="27"/>
      <c r="L52" s="54">
        <f t="shared" si="0"/>
        <v>0</v>
      </c>
    </row>
    <row r="53" spans="2:12" ht="13.5" x14ac:dyDescent="0.25">
      <c r="B53" s="63" t="s">
        <v>265</v>
      </c>
      <c r="C53" s="70"/>
      <c r="D53" s="24"/>
      <c r="E53" s="24"/>
      <c r="F53" s="27"/>
      <c r="G53" s="56"/>
      <c r="H53" s="24"/>
      <c r="I53" s="27"/>
      <c r="L53" s="54">
        <f t="shared" si="0"/>
        <v>1</v>
      </c>
    </row>
    <row r="54" spans="2:12" ht="13.5" x14ac:dyDescent="0.25">
      <c r="B54" s="63"/>
      <c r="C54" s="70" t="s">
        <v>141</v>
      </c>
      <c r="D54" s="24"/>
      <c r="E54" s="24"/>
      <c r="F54" s="27"/>
      <c r="G54" s="56"/>
      <c r="H54" s="24"/>
      <c r="I54" s="27"/>
      <c r="L54" s="54">
        <f t="shared" si="0"/>
        <v>3</v>
      </c>
    </row>
    <row r="55" spans="2:12" ht="13.5" x14ac:dyDescent="0.25">
      <c r="B55" s="63"/>
      <c r="C55" s="70" t="s">
        <v>141</v>
      </c>
      <c r="D55" s="24"/>
      <c r="E55" s="24"/>
      <c r="F55" s="27"/>
      <c r="G55" s="56"/>
      <c r="H55" s="24"/>
      <c r="I55" s="27"/>
      <c r="L55" s="54">
        <f t="shared" si="0"/>
        <v>3</v>
      </c>
    </row>
    <row r="56" spans="2:12" ht="13.5" x14ac:dyDescent="0.25">
      <c r="B56" s="63"/>
      <c r="C56" s="70"/>
      <c r="D56" s="24"/>
      <c r="E56" s="24"/>
      <c r="F56" s="27"/>
      <c r="G56" s="56"/>
      <c r="H56" s="24"/>
      <c r="I56" s="27"/>
      <c r="L56" s="54">
        <f t="shared" si="0"/>
        <v>0</v>
      </c>
    </row>
    <row r="57" spans="2:12" ht="13.5" x14ac:dyDescent="0.25">
      <c r="B57" s="63"/>
      <c r="C57" s="70"/>
      <c r="D57" s="24"/>
      <c r="E57" s="24"/>
      <c r="F57" s="27"/>
      <c r="G57" s="56"/>
      <c r="H57" s="24"/>
      <c r="I57" s="27"/>
      <c r="L57" s="54">
        <f t="shared" si="0"/>
        <v>0</v>
      </c>
    </row>
    <row r="58" spans="2:12" ht="13.5" x14ac:dyDescent="0.25">
      <c r="B58" s="63"/>
      <c r="C58" s="70"/>
      <c r="D58" s="24"/>
      <c r="E58" s="24"/>
      <c r="F58" s="27"/>
      <c r="G58" s="56"/>
      <c r="H58" s="24"/>
      <c r="I58" s="27"/>
      <c r="L58" s="54">
        <f t="shared" si="0"/>
        <v>0</v>
      </c>
    </row>
    <row r="59" spans="2:12" ht="13.5" x14ac:dyDescent="0.25">
      <c r="B59" s="63"/>
      <c r="C59" s="70"/>
      <c r="D59" s="24"/>
      <c r="E59" s="24"/>
      <c r="F59" s="27"/>
      <c r="G59" s="56"/>
      <c r="H59" s="24"/>
      <c r="I59" s="27"/>
      <c r="L59" s="54">
        <f t="shared" si="0"/>
        <v>0</v>
      </c>
    </row>
    <row r="60" spans="2:12" ht="13.5" x14ac:dyDescent="0.25">
      <c r="B60" s="63"/>
      <c r="C60" s="70"/>
      <c r="D60" s="24"/>
      <c r="E60" s="24"/>
      <c r="F60" s="27"/>
      <c r="G60" s="56"/>
      <c r="H60" s="24"/>
      <c r="I60" s="27"/>
      <c r="L60" s="54">
        <f t="shared" si="0"/>
        <v>0</v>
      </c>
    </row>
    <row r="61" spans="2:12" ht="13.5" x14ac:dyDescent="0.25">
      <c r="B61" s="63"/>
      <c r="C61" s="70"/>
      <c r="D61" s="24"/>
      <c r="E61" s="24"/>
      <c r="F61" s="27"/>
      <c r="G61" s="56"/>
      <c r="H61" s="24"/>
      <c r="I61" s="27"/>
      <c r="L61" s="54">
        <f t="shared" si="0"/>
        <v>0</v>
      </c>
    </row>
    <row r="62" spans="2:12" ht="13.5" x14ac:dyDescent="0.25">
      <c r="B62" s="63"/>
      <c r="C62" s="70"/>
      <c r="D62" s="24"/>
      <c r="E62" s="24"/>
      <c r="F62" s="27"/>
      <c r="G62" s="56"/>
      <c r="H62" s="24"/>
      <c r="I62" s="27"/>
      <c r="L62" s="54">
        <f t="shared" si="0"/>
        <v>0</v>
      </c>
    </row>
    <row r="63" spans="2:12" ht="13.5" x14ac:dyDescent="0.25">
      <c r="B63" s="63" t="s">
        <v>266</v>
      </c>
      <c r="C63" s="70"/>
      <c r="D63" s="24"/>
      <c r="E63" s="24"/>
      <c r="F63" s="27"/>
      <c r="G63" s="56"/>
      <c r="H63" s="24"/>
      <c r="I63" s="27"/>
      <c r="L63" s="54">
        <f t="shared" si="0"/>
        <v>1</v>
      </c>
    </row>
    <row r="64" spans="2:12" ht="13.5" x14ac:dyDescent="0.25">
      <c r="B64" s="63"/>
      <c r="C64" s="70" t="s">
        <v>141</v>
      </c>
      <c r="D64" s="24"/>
      <c r="E64" s="24"/>
      <c r="F64" s="27"/>
      <c r="G64" s="56"/>
      <c r="H64" s="24"/>
      <c r="I64" s="27"/>
      <c r="L64" s="54">
        <f t="shared" si="0"/>
        <v>3</v>
      </c>
    </row>
    <row r="65" spans="2:12" ht="13.5" x14ac:dyDescent="0.25">
      <c r="B65" s="63"/>
      <c r="C65" s="70" t="s">
        <v>141</v>
      </c>
      <c r="D65" s="24"/>
      <c r="E65" s="24"/>
      <c r="F65" s="27"/>
      <c r="G65" s="56"/>
      <c r="H65" s="24"/>
      <c r="I65" s="27"/>
      <c r="L65" s="54">
        <f t="shared" si="0"/>
        <v>3</v>
      </c>
    </row>
    <row r="66" spans="2:12" ht="13.5" x14ac:dyDescent="0.25">
      <c r="B66" s="63"/>
      <c r="C66" s="70"/>
      <c r="D66" s="24"/>
      <c r="E66" s="24"/>
      <c r="F66" s="27"/>
      <c r="G66" s="56"/>
      <c r="H66" s="24"/>
      <c r="I66" s="27"/>
      <c r="L66" s="54">
        <f t="shared" si="0"/>
        <v>0</v>
      </c>
    </row>
    <row r="67" spans="2:12" ht="13.5" x14ac:dyDescent="0.25">
      <c r="B67" s="63"/>
      <c r="C67" s="70"/>
      <c r="D67" s="24"/>
      <c r="E67" s="24"/>
      <c r="F67" s="27"/>
      <c r="G67" s="56"/>
      <c r="H67" s="24"/>
      <c r="I67" s="27"/>
      <c r="L67" s="54">
        <f t="shared" si="0"/>
        <v>0</v>
      </c>
    </row>
    <row r="68" spans="2:12" ht="13.5" x14ac:dyDescent="0.25">
      <c r="B68" s="63"/>
      <c r="C68" s="70"/>
      <c r="D68" s="24"/>
      <c r="E68" s="24"/>
      <c r="F68" s="27"/>
      <c r="G68" s="56"/>
      <c r="H68" s="24"/>
      <c r="I68" s="27"/>
      <c r="L68" s="54">
        <f t="shared" si="0"/>
        <v>0</v>
      </c>
    </row>
    <row r="69" spans="2:12" ht="13.5" x14ac:dyDescent="0.25">
      <c r="B69" s="63"/>
      <c r="C69" s="70"/>
      <c r="D69" s="24"/>
      <c r="E69" s="24"/>
      <c r="F69" s="27"/>
      <c r="G69" s="56"/>
      <c r="H69" s="24"/>
      <c r="I69" s="27"/>
      <c r="L69" s="54">
        <f t="shared" si="0"/>
        <v>0</v>
      </c>
    </row>
    <row r="70" spans="2:12" ht="13.5" x14ac:dyDescent="0.25">
      <c r="B70" s="63"/>
      <c r="C70" s="70"/>
      <c r="D70" s="24"/>
      <c r="E70" s="24"/>
      <c r="F70" s="27"/>
      <c r="G70" s="56"/>
      <c r="H70" s="24"/>
      <c r="I70" s="27"/>
      <c r="L70" s="54">
        <f t="shared" si="0"/>
        <v>0</v>
      </c>
    </row>
    <row r="71" spans="2:12" ht="13.5" x14ac:dyDescent="0.25">
      <c r="B71" s="63"/>
      <c r="C71" s="70"/>
      <c r="D71" s="24"/>
      <c r="E71" s="24"/>
      <c r="F71" s="27"/>
      <c r="G71" s="56"/>
      <c r="H71" s="24"/>
      <c r="I71" s="27"/>
      <c r="L71" s="54">
        <f t="shared" si="0"/>
        <v>0</v>
      </c>
    </row>
    <row r="72" spans="2:12" ht="13.5" x14ac:dyDescent="0.25">
      <c r="B72" s="63"/>
      <c r="C72" s="70"/>
      <c r="D72" s="24"/>
      <c r="E72" s="24"/>
      <c r="F72" s="27"/>
      <c r="G72" s="56"/>
      <c r="H72" s="24"/>
      <c r="I72" s="27"/>
      <c r="L72" s="54">
        <f t="shared" si="0"/>
        <v>0</v>
      </c>
    </row>
    <row r="73" spans="2:12" ht="13.5" x14ac:dyDescent="0.25">
      <c r="B73" s="63"/>
      <c r="C73" s="70"/>
      <c r="D73" s="24"/>
      <c r="E73" s="24"/>
      <c r="F73" s="27"/>
      <c r="G73" s="56"/>
      <c r="H73" s="24"/>
      <c r="I73" s="27"/>
      <c r="L73" s="54">
        <f t="shared" si="0"/>
        <v>0</v>
      </c>
    </row>
    <row r="74" spans="2:12" ht="13.5" x14ac:dyDescent="0.25">
      <c r="B74" s="63"/>
      <c r="C74" s="70"/>
      <c r="D74" s="24"/>
      <c r="E74" s="24"/>
      <c r="F74" s="27"/>
      <c r="G74" s="56"/>
      <c r="H74" s="24"/>
      <c r="I74" s="27"/>
      <c r="L74" s="54">
        <f t="shared" ref="L74:L121" si="1">IF(B74&lt;&gt;"",1,IF(C74&lt;&gt;"",3,0))</f>
        <v>0</v>
      </c>
    </row>
    <row r="75" spans="2:12" ht="13.5" x14ac:dyDescent="0.25">
      <c r="B75" s="63"/>
      <c r="C75" s="70"/>
      <c r="D75" s="24"/>
      <c r="E75" s="24"/>
      <c r="F75" s="27"/>
      <c r="G75" s="56"/>
      <c r="H75" s="24"/>
      <c r="I75" s="27"/>
      <c r="L75" s="54">
        <f t="shared" si="1"/>
        <v>0</v>
      </c>
    </row>
    <row r="76" spans="2:12" ht="13.5" x14ac:dyDescent="0.25">
      <c r="B76" s="63"/>
      <c r="C76" s="70"/>
      <c r="D76" s="24"/>
      <c r="E76" s="24"/>
      <c r="F76" s="27"/>
      <c r="G76" s="56"/>
      <c r="H76" s="24"/>
      <c r="I76" s="27"/>
      <c r="L76" s="54">
        <f t="shared" si="1"/>
        <v>0</v>
      </c>
    </row>
    <row r="77" spans="2:12" ht="13.5" x14ac:dyDescent="0.25">
      <c r="B77" s="63"/>
      <c r="C77" s="70"/>
      <c r="D77" s="24"/>
      <c r="E77" s="24"/>
      <c r="F77" s="27"/>
      <c r="G77" s="56"/>
      <c r="H77" s="24"/>
      <c r="I77" s="27"/>
      <c r="L77" s="54">
        <f t="shared" si="1"/>
        <v>0</v>
      </c>
    </row>
    <row r="78" spans="2:12" ht="13.5" x14ac:dyDescent="0.25">
      <c r="B78" s="63" t="s">
        <v>144</v>
      </c>
      <c r="C78" s="70"/>
      <c r="D78" s="24"/>
      <c r="E78" s="24"/>
      <c r="F78" s="27"/>
      <c r="G78" s="56"/>
      <c r="H78" s="24"/>
      <c r="I78" s="27"/>
      <c r="L78" s="54">
        <f t="shared" si="1"/>
        <v>1</v>
      </c>
    </row>
    <row r="79" spans="2:12" ht="13.5" x14ac:dyDescent="0.25">
      <c r="B79" s="63"/>
      <c r="C79" s="70" t="s">
        <v>141</v>
      </c>
      <c r="D79" s="24"/>
      <c r="E79" s="24"/>
      <c r="F79" s="27"/>
      <c r="G79" s="56"/>
      <c r="H79" s="24"/>
      <c r="I79" s="27"/>
      <c r="L79" s="54">
        <f t="shared" si="1"/>
        <v>3</v>
      </c>
    </row>
    <row r="80" spans="2:12" ht="13.5" x14ac:dyDescent="0.25">
      <c r="B80" s="63"/>
      <c r="C80" s="70" t="s">
        <v>141</v>
      </c>
      <c r="D80" s="24"/>
      <c r="E80" s="24"/>
      <c r="F80" s="27"/>
      <c r="G80" s="56"/>
      <c r="H80" s="24"/>
      <c r="I80" s="27"/>
      <c r="L80" s="54">
        <f t="shared" si="1"/>
        <v>3</v>
      </c>
    </row>
    <row r="81" spans="2:12" ht="13.5" x14ac:dyDescent="0.25">
      <c r="B81" s="63"/>
      <c r="C81" s="70"/>
      <c r="D81" s="24"/>
      <c r="E81" s="24"/>
      <c r="F81" s="27"/>
      <c r="G81" s="56"/>
      <c r="H81" s="24"/>
      <c r="I81" s="27"/>
      <c r="L81" s="54">
        <f t="shared" si="1"/>
        <v>0</v>
      </c>
    </row>
    <row r="82" spans="2:12" ht="13.5" x14ac:dyDescent="0.25">
      <c r="B82" s="63"/>
      <c r="C82" s="70"/>
      <c r="D82" s="24"/>
      <c r="E82" s="24"/>
      <c r="F82" s="27"/>
      <c r="G82" s="56"/>
      <c r="H82" s="24"/>
      <c r="I82" s="27"/>
      <c r="L82" s="54">
        <f t="shared" si="1"/>
        <v>0</v>
      </c>
    </row>
    <row r="83" spans="2:12" ht="13.5" x14ac:dyDescent="0.25">
      <c r="B83" s="63"/>
      <c r="C83" s="70"/>
      <c r="D83" s="24"/>
      <c r="E83" s="24"/>
      <c r="F83" s="27"/>
      <c r="G83" s="56"/>
      <c r="H83" s="24"/>
      <c r="I83" s="27"/>
      <c r="L83" s="54">
        <f t="shared" si="1"/>
        <v>0</v>
      </c>
    </row>
    <row r="84" spans="2:12" ht="13.5" x14ac:dyDescent="0.25">
      <c r="B84" s="63"/>
      <c r="C84" s="70"/>
      <c r="D84" s="24"/>
      <c r="E84" s="24"/>
      <c r="F84" s="27"/>
      <c r="G84" s="56"/>
      <c r="H84" s="24"/>
      <c r="I84" s="27"/>
      <c r="L84" s="54">
        <f t="shared" si="1"/>
        <v>0</v>
      </c>
    </row>
    <row r="85" spans="2:12" ht="13.5" x14ac:dyDescent="0.25">
      <c r="B85" s="63"/>
      <c r="C85" s="70"/>
      <c r="D85" s="24"/>
      <c r="E85" s="24"/>
      <c r="F85" s="27"/>
      <c r="G85" s="56"/>
      <c r="H85" s="24"/>
      <c r="I85" s="27"/>
      <c r="L85" s="54">
        <f t="shared" si="1"/>
        <v>0</v>
      </c>
    </row>
    <row r="86" spans="2:12" ht="13.5" x14ac:dyDescent="0.25">
      <c r="B86" s="63"/>
      <c r="C86" s="70"/>
      <c r="D86" s="24"/>
      <c r="E86" s="24"/>
      <c r="F86" s="27"/>
      <c r="G86" s="56"/>
      <c r="H86" s="24"/>
      <c r="I86" s="27"/>
      <c r="L86" s="54">
        <f t="shared" si="1"/>
        <v>0</v>
      </c>
    </row>
    <row r="87" spans="2:12" ht="13.5" x14ac:dyDescent="0.25">
      <c r="B87" s="63"/>
      <c r="C87" s="70"/>
      <c r="D87" s="24"/>
      <c r="E87" s="24"/>
      <c r="F87" s="27"/>
      <c r="G87" s="56"/>
      <c r="H87" s="24"/>
      <c r="I87" s="27"/>
      <c r="L87" s="54">
        <f t="shared" si="1"/>
        <v>0</v>
      </c>
    </row>
    <row r="88" spans="2:12" ht="13.5" x14ac:dyDescent="0.25">
      <c r="B88" s="63"/>
      <c r="C88" s="70"/>
      <c r="D88" s="24"/>
      <c r="E88" s="24"/>
      <c r="F88" s="27"/>
      <c r="G88" s="56"/>
      <c r="H88" s="24"/>
      <c r="I88" s="27"/>
      <c r="L88" s="54">
        <f t="shared" si="1"/>
        <v>0</v>
      </c>
    </row>
    <row r="89" spans="2:12" ht="13.5" x14ac:dyDescent="0.25">
      <c r="B89" s="63"/>
      <c r="C89" s="70"/>
      <c r="D89" s="24"/>
      <c r="E89" s="24"/>
      <c r="F89" s="27"/>
      <c r="G89" s="56"/>
      <c r="H89" s="24"/>
      <c r="I89" s="27"/>
      <c r="L89" s="54">
        <f t="shared" si="1"/>
        <v>0</v>
      </c>
    </row>
    <row r="90" spans="2:12" ht="13.5" x14ac:dyDescent="0.25">
      <c r="B90" s="63"/>
      <c r="C90" s="70"/>
      <c r="D90" s="24"/>
      <c r="E90" s="24"/>
      <c r="F90" s="27"/>
      <c r="G90" s="56"/>
      <c r="H90" s="24"/>
      <c r="I90" s="27"/>
      <c r="L90" s="54">
        <f t="shared" si="1"/>
        <v>0</v>
      </c>
    </row>
    <row r="91" spans="2:12" ht="13.5" x14ac:dyDescent="0.25">
      <c r="B91" s="63"/>
      <c r="C91" s="70"/>
      <c r="D91" s="24"/>
      <c r="E91" s="24"/>
      <c r="F91" s="27"/>
      <c r="G91" s="56"/>
      <c r="H91" s="24"/>
      <c r="I91" s="27"/>
      <c r="L91" s="54">
        <f t="shared" si="1"/>
        <v>0</v>
      </c>
    </row>
    <row r="92" spans="2:12" ht="13.5" x14ac:dyDescent="0.25">
      <c r="B92" s="63"/>
      <c r="C92" s="70"/>
      <c r="D92" s="24"/>
      <c r="E92" s="24"/>
      <c r="F92" s="27"/>
      <c r="G92" s="56"/>
      <c r="H92" s="24"/>
      <c r="I92" s="27"/>
      <c r="L92" s="54">
        <f t="shared" si="1"/>
        <v>0</v>
      </c>
    </row>
    <row r="93" spans="2:12" ht="13.5" x14ac:dyDescent="0.25">
      <c r="B93" s="63"/>
      <c r="C93" s="70"/>
      <c r="D93" s="24"/>
      <c r="E93" s="24"/>
      <c r="F93" s="27"/>
      <c r="G93" s="56"/>
      <c r="H93" s="24"/>
      <c r="I93" s="27"/>
      <c r="L93" s="54">
        <f t="shared" si="1"/>
        <v>0</v>
      </c>
    </row>
    <row r="94" spans="2:12" ht="13.5" x14ac:dyDescent="0.25">
      <c r="B94" s="63"/>
      <c r="C94" s="70"/>
      <c r="D94" s="24"/>
      <c r="E94" s="24"/>
      <c r="F94" s="27"/>
      <c r="G94" s="56"/>
      <c r="H94" s="24"/>
      <c r="I94" s="27"/>
      <c r="L94" s="54">
        <f t="shared" si="1"/>
        <v>0</v>
      </c>
    </row>
    <row r="95" spans="2:12" ht="13.5" x14ac:dyDescent="0.25">
      <c r="B95" s="63"/>
      <c r="C95" s="70"/>
      <c r="D95" s="24"/>
      <c r="E95" s="24"/>
      <c r="F95" s="27"/>
      <c r="G95" s="56"/>
      <c r="H95" s="24"/>
      <c r="I95" s="27"/>
      <c r="L95" s="54">
        <f t="shared" si="1"/>
        <v>0</v>
      </c>
    </row>
    <row r="96" spans="2:12" ht="13.5" x14ac:dyDescent="0.25">
      <c r="B96" s="63"/>
      <c r="C96" s="70"/>
      <c r="D96" s="24"/>
      <c r="E96" s="24"/>
      <c r="F96" s="27"/>
      <c r="G96" s="56"/>
      <c r="H96" s="24"/>
      <c r="I96" s="27"/>
      <c r="L96" s="54">
        <f t="shared" si="1"/>
        <v>0</v>
      </c>
    </row>
    <row r="97" spans="2:12" ht="13.5" x14ac:dyDescent="0.25">
      <c r="B97" s="63"/>
      <c r="C97" s="70"/>
      <c r="D97" s="24"/>
      <c r="E97" s="24"/>
      <c r="F97" s="27"/>
      <c r="G97" s="56"/>
      <c r="H97" s="24"/>
      <c r="I97" s="27"/>
      <c r="L97" s="54">
        <f t="shared" si="1"/>
        <v>0</v>
      </c>
    </row>
    <row r="98" spans="2:12" ht="13.5" x14ac:dyDescent="0.25">
      <c r="B98" s="63"/>
      <c r="C98" s="70"/>
      <c r="D98" s="24"/>
      <c r="E98" s="24"/>
      <c r="F98" s="27"/>
      <c r="G98" s="56"/>
      <c r="H98" s="24"/>
      <c r="I98" s="27"/>
      <c r="L98" s="54">
        <f t="shared" si="1"/>
        <v>0</v>
      </c>
    </row>
    <row r="99" spans="2:12" ht="13.5" x14ac:dyDescent="0.25">
      <c r="B99" s="63"/>
      <c r="C99" s="70"/>
      <c r="D99" s="24"/>
      <c r="E99" s="24"/>
      <c r="F99" s="27"/>
      <c r="G99" s="56"/>
      <c r="H99" s="24"/>
      <c r="I99" s="27"/>
      <c r="L99" s="54">
        <f t="shared" si="1"/>
        <v>0</v>
      </c>
    </row>
    <row r="100" spans="2:12" ht="13.5" x14ac:dyDescent="0.25">
      <c r="B100" s="63"/>
      <c r="C100" s="70"/>
      <c r="D100" s="24"/>
      <c r="E100" s="24"/>
      <c r="F100" s="27"/>
      <c r="G100" s="56"/>
      <c r="H100" s="24"/>
      <c r="I100" s="27"/>
      <c r="L100" s="54">
        <f t="shared" si="1"/>
        <v>0</v>
      </c>
    </row>
    <row r="101" spans="2:12" ht="13.5" x14ac:dyDescent="0.25">
      <c r="B101" s="63"/>
      <c r="C101" s="70"/>
      <c r="D101" s="24"/>
      <c r="E101" s="24"/>
      <c r="F101" s="27"/>
      <c r="G101" s="56"/>
      <c r="H101" s="24"/>
      <c r="I101" s="27"/>
      <c r="L101" s="54">
        <f t="shared" si="1"/>
        <v>0</v>
      </c>
    </row>
    <row r="102" spans="2:12" ht="13.5" x14ac:dyDescent="0.25">
      <c r="B102" s="63"/>
      <c r="C102" s="70"/>
      <c r="D102" s="24"/>
      <c r="E102" s="24"/>
      <c r="F102" s="27"/>
      <c r="G102" s="56"/>
      <c r="H102" s="24"/>
      <c r="I102" s="27"/>
      <c r="L102" s="54">
        <f t="shared" si="1"/>
        <v>0</v>
      </c>
    </row>
    <row r="103" spans="2:12" ht="13.5" x14ac:dyDescent="0.25">
      <c r="B103" s="63"/>
      <c r="C103" s="70"/>
      <c r="D103" s="24"/>
      <c r="E103" s="24"/>
      <c r="F103" s="27"/>
      <c r="G103" s="56"/>
      <c r="H103" s="24"/>
      <c r="I103" s="27"/>
      <c r="L103" s="54">
        <f t="shared" si="1"/>
        <v>0</v>
      </c>
    </row>
    <row r="104" spans="2:12" ht="13.5" x14ac:dyDescent="0.25">
      <c r="B104" s="63"/>
      <c r="C104" s="70"/>
      <c r="D104" s="24"/>
      <c r="E104" s="24"/>
      <c r="F104" s="27"/>
      <c r="G104" s="56"/>
      <c r="H104" s="24"/>
      <c r="I104" s="27"/>
      <c r="L104" s="54">
        <f t="shared" si="1"/>
        <v>0</v>
      </c>
    </row>
    <row r="105" spans="2:12" ht="13.5" x14ac:dyDescent="0.25">
      <c r="B105" s="63"/>
      <c r="C105" s="70"/>
      <c r="D105" s="24"/>
      <c r="E105" s="24"/>
      <c r="F105" s="27"/>
      <c r="G105" s="56"/>
      <c r="H105" s="24"/>
      <c r="I105" s="27"/>
      <c r="L105" s="54">
        <f t="shared" si="1"/>
        <v>0</v>
      </c>
    </row>
    <row r="106" spans="2:12" ht="13.5" x14ac:dyDescent="0.25">
      <c r="B106" s="63"/>
      <c r="C106" s="70"/>
      <c r="D106" s="24"/>
      <c r="E106" s="24"/>
      <c r="F106" s="27"/>
      <c r="G106" s="56"/>
      <c r="H106" s="24"/>
      <c r="I106" s="27"/>
      <c r="L106" s="54">
        <f t="shared" si="1"/>
        <v>0</v>
      </c>
    </row>
    <row r="107" spans="2:12" ht="13.5" x14ac:dyDescent="0.25">
      <c r="B107" s="63"/>
      <c r="C107" s="70"/>
      <c r="D107" s="24"/>
      <c r="E107" s="24"/>
      <c r="F107" s="27"/>
      <c r="G107" s="56"/>
      <c r="H107" s="24"/>
      <c r="I107" s="27"/>
      <c r="L107" s="54">
        <f t="shared" si="1"/>
        <v>0</v>
      </c>
    </row>
    <row r="108" spans="2:12" ht="13.5" x14ac:dyDescent="0.25">
      <c r="B108" s="63"/>
      <c r="C108" s="70"/>
      <c r="D108" s="24"/>
      <c r="E108" s="24"/>
      <c r="F108" s="27"/>
      <c r="G108" s="56"/>
      <c r="H108" s="24"/>
      <c r="I108" s="27"/>
      <c r="L108" s="54">
        <f t="shared" si="1"/>
        <v>0</v>
      </c>
    </row>
    <row r="109" spans="2:12" ht="13.5" x14ac:dyDescent="0.25">
      <c r="B109" s="63"/>
      <c r="C109" s="70"/>
      <c r="D109" s="24"/>
      <c r="E109" s="24"/>
      <c r="F109" s="27"/>
      <c r="G109" s="56"/>
      <c r="H109" s="24"/>
      <c r="I109" s="27"/>
      <c r="L109" s="54">
        <f t="shared" si="1"/>
        <v>0</v>
      </c>
    </row>
    <row r="110" spans="2:12" ht="13.5" x14ac:dyDescent="0.25">
      <c r="B110" s="63"/>
      <c r="C110" s="70"/>
      <c r="D110" s="24"/>
      <c r="E110" s="24"/>
      <c r="F110" s="27"/>
      <c r="G110" s="56"/>
      <c r="H110" s="24"/>
      <c r="I110" s="27"/>
      <c r="L110" s="54">
        <f t="shared" si="1"/>
        <v>0</v>
      </c>
    </row>
    <row r="111" spans="2:12" ht="13.5" x14ac:dyDescent="0.25">
      <c r="B111" s="63"/>
      <c r="C111" s="70"/>
      <c r="D111" s="24"/>
      <c r="E111" s="24"/>
      <c r="F111" s="27"/>
      <c r="G111" s="56"/>
      <c r="H111" s="24"/>
      <c r="I111" s="27"/>
      <c r="L111" s="54">
        <f t="shared" si="1"/>
        <v>0</v>
      </c>
    </row>
    <row r="112" spans="2:12" ht="13.5" x14ac:dyDescent="0.25">
      <c r="B112" s="63"/>
      <c r="C112" s="70"/>
      <c r="D112" s="24"/>
      <c r="E112" s="24"/>
      <c r="F112" s="27"/>
      <c r="G112" s="56"/>
      <c r="H112" s="24"/>
      <c r="I112" s="27"/>
      <c r="L112" s="54">
        <f t="shared" si="1"/>
        <v>0</v>
      </c>
    </row>
    <row r="113" spans="2:12" ht="13.5" x14ac:dyDescent="0.25">
      <c r="B113" s="63"/>
      <c r="C113" s="70"/>
      <c r="D113" s="24"/>
      <c r="E113" s="24"/>
      <c r="F113" s="27"/>
      <c r="G113" s="56"/>
      <c r="H113" s="24"/>
      <c r="I113" s="27"/>
      <c r="L113" s="54">
        <f t="shared" si="1"/>
        <v>0</v>
      </c>
    </row>
    <row r="114" spans="2:12" ht="13.5" x14ac:dyDescent="0.25">
      <c r="B114" s="63"/>
      <c r="C114" s="70"/>
      <c r="D114" s="24"/>
      <c r="E114" s="24"/>
      <c r="F114" s="27"/>
      <c r="G114" s="56"/>
      <c r="H114" s="24"/>
      <c r="I114" s="27"/>
      <c r="L114" s="54">
        <f t="shared" si="1"/>
        <v>0</v>
      </c>
    </row>
    <row r="115" spans="2:12" ht="13.5" x14ac:dyDescent="0.25">
      <c r="B115" s="63"/>
      <c r="C115" s="70"/>
      <c r="D115" s="24"/>
      <c r="E115" s="24"/>
      <c r="F115" s="27"/>
      <c r="G115" s="56"/>
      <c r="H115" s="24"/>
      <c r="I115" s="27"/>
      <c r="L115" s="54">
        <f t="shared" si="1"/>
        <v>0</v>
      </c>
    </row>
    <row r="116" spans="2:12" ht="13.5" x14ac:dyDescent="0.25">
      <c r="B116" s="63"/>
      <c r="C116" s="70"/>
      <c r="D116" s="24"/>
      <c r="E116" s="24"/>
      <c r="F116" s="27"/>
      <c r="G116" s="56"/>
      <c r="H116" s="24"/>
      <c r="I116" s="27"/>
      <c r="L116" s="54">
        <f t="shared" si="1"/>
        <v>0</v>
      </c>
    </row>
    <row r="117" spans="2:12" ht="13.5" x14ac:dyDescent="0.25">
      <c r="B117" s="63"/>
      <c r="C117" s="70"/>
      <c r="D117" s="24"/>
      <c r="E117" s="24"/>
      <c r="F117" s="27"/>
      <c r="G117" s="56"/>
      <c r="H117" s="24"/>
      <c r="I117" s="27"/>
      <c r="L117" s="54">
        <f t="shared" si="1"/>
        <v>0</v>
      </c>
    </row>
    <row r="118" spans="2:12" ht="13.5" x14ac:dyDescent="0.25">
      <c r="B118" s="63"/>
      <c r="C118" s="70"/>
      <c r="D118" s="24"/>
      <c r="E118" s="24"/>
      <c r="F118" s="27"/>
      <c r="G118" s="56"/>
      <c r="H118" s="24"/>
      <c r="I118" s="27"/>
      <c r="L118" s="54">
        <f t="shared" si="1"/>
        <v>0</v>
      </c>
    </row>
    <row r="119" spans="2:12" ht="13.5" x14ac:dyDescent="0.25">
      <c r="B119" s="63"/>
      <c r="C119" s="70"/>
      <c r="D119" s="24"/>
      <c r="E119" s="24"/>
      <c r="F119" s="27"/>
      <c r="G119" s="56"/>
      <c r="H119" s="24"/>
      <c r="I119" s="27"/>
      <c r="L119" s="54">
        <f t="shared" si="1"/>
        <v>0</v>
      </c>
    </row>
    <row r="120" spans="2:12" ht="13.5" x14ac:dyDescent="0.25">
      <c r="B120" s="63"/>
      <c r="C120" s="70"/>
      <c r="D120" s="24"/>
      <c r="E120" s="24"/>
      <c r="F120" s="27"/>
      <c r="G120" s="56"/>
      <c r="H120" s="24"/>
      <c r="I120" s="27"/>
      <c r="L120" s="54">
        <f t="shared" si="1"/>
        <v>0</v>
      </c>
    </row>
    <row r="121" spans="2:12" ht="14.25" thickBot="1" x14ac:dyDescent="0.3">
      <c r="B121" s="64"/>
      <c r="C121" s="71"/>
      <c r="D121" s="25"/>
      <c r="E121" s="25"/>
      <c r="F121" s="28"/>
      <c r="G121" s="65"/>
      <c r="H121" s="25"/>
      <c r="I121" s="28"/>
      <c r="L121" s="54">
        <f t="shared" si="1"/>
        <v>0</v>
      </c>
    </row>
    <row r="122" spans="2:12" x14ac:dyDescent="0.2">
      <c r="B122" s="59"/>
      <c r="C122" s="57"/>
      <c r="D122" s="57"/>
      <c r="E122" s="57"/>
      <c r="F122" s="57"/>
      <c r="G122" s="57"/>
      <c r="H122" s="57"/>
      <c r="I122" s="57"/>
    </row>
    <row r="123" spans="2:12" x14ac:dyDescent="0.2">
      <c r="B123" s="59"/>
      <c r="C123" s="57"/>
      <c r="D123" s="57"/>
      <c r="E123" s="57"/>
      <c r="F123" s="57"/>
      <c r="G123" s="57"/>
      <c r="H123" s="57"/>
      <c r="I123" s="57"/>
    </row>
    <row r="124" spans="2:12" x14ac:dyDescent="0.2">
      <c r="B124" s="59"/>
      <c r="C124" s="57"/>
      <c r="D124" s="57"/>
      <c r="E124" s="57"/>
      <c r="F124" s="57"/>
      <c r="G124" s="57"/>
      <c r="H124" s="57"/>
      <c r="I124" s="57"/>
    </row>
    <row r="125" spans="2:12" x14ac:dyDescent="0.2">
      <c r="B125" s="59"/>
      <c r="C125" s="57"/>
      <c r="D125" s="57"/>
      <c r="E125" s="57"/>
      <c r="F125" s="57"/>
      <c r="G125" s="57"/>
      <c r="H125" s="57"/>
      <c r="I125" s="57"/>
    </row>
    <row r="126" spans="2:12" x14ac:dyDescent="0.2">
      <c r="B126" s="59"/>
      <c r="C126" s="57"/>
      <c r="D126" s="57"/>
      <c r="E126" s="57"/>
      <c r="F126" s="57"/>
      <c r="G126" s="57"/>
      <c r="H126" s="57"/>
      <c r="I126" s="57"/>
    </row>
    <row r="127" spans="2:12" x14ac:dyDescent="0.2">
      <c r="B127" s="59"/>
      <c r="C127" s="57"/>
      <c r="D127" s="57"/>
      <c r="E127" s="57"/>
      <c r="F127" s="57"/>
      <c r="G127" s="57"/>
      <c r="H127" s="57"/>
      <c r="I127" s="57"/>
    </row>
    <row r="128" spans="2:12" x14ac:dyDescent="0.2">
      <c r="B128" s="59"/>
      <c r="C128" s="57"/>
      <c r="D128" s="57"/>
      <c r="E128" s="57"/>
      <c r="F128" s="57"/>
      <c r="G128" s="57"/>
      <c r="H128" s="57"/>
      <c r="I128" s="57"/>
    </row>
    <row r="129" spans="2:9" x14ac:dyDescent="0.2">
      <c r="B129" s="59"/>
      <c r="C129" s="57"/>
      <c r="D129" s="57"/>
      <c r="E129" s="57"/>
      <c r="F129" s="57"/>
      <c r="G129" s="57"/>
      <c r="H129" s="57"/>
      <c r="I129" s="57"/>
    </row>
    <row r="130" spans="2:9" x14ac:dyDescent="0.2">
      <c r="B130" s="59"/>
      <c r="C130" s="57"/>
      <c r="D130" s="57"/>
      <c r="E130" s="57"/>
      <c r="F130" s="57"/>
      <c r="G130" s="57"/>
      <c r="H130" s="57"/>
      <c r="I130" s="57"/>
    </row>
    <row r="131" spans="2:9" x14ac:dyDescent="0.2">
      <c r="B131" s="59"/>
      <c r="C131" s="57"/>
      <c r="D131" s="57"/>
      <c r="E131" s="57"/>
      <c r="F131" s="57"/>
      <c r="G131" s="57"/>
      <c r="H131" s="57"/>
      <c r="I131" s="57"/>
    </row>
    <row r="132" spans="2:9" x14ac:dyDescent="0.2">
      <c r="B132" s="59"/>
      <c r="C132" s="57"/>
      <c r="D132" s="57"/>
      <c r="E132" s="57"/>
      <c r="F132" s="57"/>
      <c r="G132" s="57"/>
      <c r="H132" s="57"/>
      <c r="I132" s="57"/>
    </row>
    <row r="133" spans="2:9" x14ac:dyDescent="0.2">
      <c r="B133" s="59"/>
      <c r="C133" s="57"/>
      <c r="D133" s="57"/>
      <c r="E133" s="57"/>
      <c r="F133" s="57"/>
      <c r="G133" s="57"/>
      <c r="H133" s="57"/>
      <c r="I133" s="57"/>
    </row>
    <row r="134" spans="2:9" x14ac:dyDescent="0.2">
      <c r="B134" s="59"/>
      <c r="C134" s="57"/>
      <c r="D134" s="57"/>
      <c r="E134" s="57"/>
      <c r="F134" s="57"/>
      <c r="G134" s="57"/>
      <c r="H134" s="57"/>
      <c r="I134" s="57"/>
    </row>
    <row r="135" spans="2:9" x14ac:dyDescent="0.2">
      <c r="B135" s="59"/>
      <c r="C135" s="57"/>
      <c r="D135" s="57"/>
      <c r="E135" s="57"/>
      <c r="F135" s="57"/>
      <c r="G135" s="57"/>
      <c r="H135" s="57"/>
      <c r="I135" s="57"/>
    </row>
    <row r="136" spans="2:9" x14ac:dyDescent="0.2">
      <c r="B136" s="59"/>
      <c r="C136" s="57"/>
      <c r="D136" s="57"/>
      <c r="E136" s="57"/>
      <c r="F136" s="57"/>
      <c r="G136" s="57"/>
      <c r="H136" s="57"/>
      <c r="I136" s="57"/>
    </row>
    <row r="137" spans="2:9" x14ac:dyDescent="0.2">
      <c r="B137" s="59"/>
      <c r="C137" s="57"/>
      <c r="D137" s="57"/>
      <c r="E137" s="57"/>
      <c r="F137" s="57"/>
      <c r="G137" s="57"/>
      <c r="H137" s="57"/>
      <c r="I137" s="57"/>
    </row>
    <row r="138" spans="2:9" x14ac:dyDescent="0.2">
      <c r="B138" s="59"/>
      <c r="C138" s="57"/>
      <c r="D138" s="57"/>
      <c r="E138" s="57"/>
      <c r="F138" s="57"/>
      <c r="G138" s="57"/>
      <c r="H138" s="57"/>
      <c r="I138" s="57"/>
    </row>
    <row r="139" spans="2:9" x14ac:dyDescent="0.2">
      <c r="B139" s="59"/>
      <c r="C139" s="57"/>
      <c r="D139" s="57"/>
      <c r="E139" s="57"/>
      <c r="F139" s="57"/>
      <c r="G139" s="57"/>
      <c r="H139" s="57"/>
      <c r="I139" s="57"/>
    </row>
    <row r="140" spans="2:9" x14ac:dyDescent="0.2">
      <c r="B140" s="59"/>
      <c r="C140" s="57"/>
      <c r="D140" s="57"/>
      <c r="E140" s="57"/>
      <c r="F140" s="57"/>
      <c r="G140" s="57"/>
      <c r="H140" s="57"/>
      <c r="I140" s="57"/>
    </row>
    <row r="141" spans="2:9" x14ac:dyDescent="0.2">
      <c r="B141" s="59"/>
      <c r="C141" s="57"/>
      <c r="D141" s="57"/>
      <c r="E141" s="57"/>
      <c r="F141" s="57"/>
      <c r="G141" s="57"/>
      <c r="H141" s="57"/>
      <c r="I141" s="57"/>
    </row>
    <row r="142" spans="2:9" x14ac:dyDescent="0.2">
      <c r="B142" s="59"/>
      <c r="C142" s="57"/>
      <c r="D142" s="57"/>
      <c r="E142" s="57"/>
      <c r="F142" s="57"/>
      <c r="G142" s="57"/>
      <c r="H142" s="57"/>
      <c r="I142" s="57"/>
    </row>
    <row r="143" spans="2:9" x14ac:dyDescent="0.2">
      <c r="B143" s="59"/>
      <c r="C143" s="57"/>
      <c r="D143" s="57"/>
      <c r="E143" s="57"/>
      <c r="F143" s="57"/>
      <c r="G143" s="57"/>
      <c r="H143" s="57"/>
      <c r="I143" s="57"/>
    </row>
    <row r="144" spans="2:9" x14ac:dyDescent="0.2">
      <c r="B144" s="59"/>
      <c r="C144" s="57"/>
      <c r="D144" s="57"/>
      <c r="E144" s="57"/>
      <c r="F144" s="57"/>
      <c r="G144" s="57"/>
      <c r="H144" s="57"/>
      <c r="I144" s="57"/>
    </row>
    <row r="145" spans="2:9" x14ac:dyDescent="0.2">
      <c r="B145" s="59"/>
      <c r="C145" s="57"/>
      <c r="D145" s="57"/>
      <c r="E145" s="57"/>
      <c r="F145" s="57"/>
      <c r="G145" s="57"/>
      <c r="H145" s="57"/>
      <c r="I145" s="57"/>
    </row>
    <row r="146" spans="2:9" x14ac:dyDescent="0.2">
      <c r="B146" s="59"/>
      <c r="C146" s="57"/>
      <c r="D146" s="57"/>
      <c r="E146" s="57"/>
      <c r="F146" s="57"/>
      <c r="G146" s="57"/>
      <c r="H146" s="57"/>
      <c r="I146" s="57"/>
    </row>
    <row r="147" spans="2:9" x14ac:dyDescent="0.2">
      <c r="B147" s="59"/>
      <c r="C147" s="57"/>
      <c r="D147" s="57"/>
      <c r="E147" s="57"/>
      <c r="F147" s="57"/>
      <c r="G147" s="57"/>
      <c r="H147" s="57"/>
      <c r="I147" s="57"/>
    </row>
    <row r="148" spans="2:9" x14ac:dyDescent="0.2">
      <c r="B148" s="59"/>
      <c r="C148" s="57"/>
      <c r="D148" s="57"/>
      <c r="E148" s="57"/>
      <c r="F148" s="57"/>
      <c r="G148" s="57"/>
      <c r="H148" s="57"/>
      <c r="I148" s="57"/>
    </row>
    <row r="149" spans="2:9" x14ac:dyDescent="0.2">
      <c r="B149" s="59"/>
      <c r="C149" s="57"/>
      <c r="D149" s="57"/>
      <c r="E149" s="57"/>
      <c r="F149" s="57"/>
      <c r="G149" s="57"/>
      <c r="H149" s="57"/>
      <c r="I149" s="57"/>
    </row>
    <row r="150" spans="2:9" x14ac:dyDescent="0.2">
      <c r="B150" s="59"/>
      <c r="C150" s="57"/>
      <c r="D150" s="57"/>
      <c r="E150" s="57"/>
      <c r="F150" s="57"/>
      <c r="G150" s="57"/>
      <c r="H150" s="57"/>
      <c r="I150" s="57"/>
    </row>
    <row r="151" spans="2:9" x14ac:dyDescent="0.2">
      <c r="B151" s="59"/>
      <c r="C151" s="57"/>
      <c r="D151" s="57"/>
      <c r="E151" s="57"/>
      <c r="F151" s="57"/>
      <c r="G151" s="57"/>
      <c r="H151" s="57"/>
      <c r="I151" s="57"/>
    </row>
    <row r="152" spans="2:9" x14ac:dyDescent="0.2">
      <c r="B152" s="59"/>
      <c r="C152" s="57"/>
      <c r="D152" s="57"/>
      <c r="E152" s="57"/>
      <c r="F152" s="57"/>
      <c r="G152" s="57"/>
      <c r="H152" s="57"/>
      <c r="I152" s="57"/>
    </row>
    <row r="153" spans="2:9" x14ac:dyDescent="0.2">
      <c r="B153" s="59"/>
      <c r="C153" s="57"/>
      <c r="D153" s="57"/>
      <c r="E153" s="57"/>
      <c r="F153" s="57"/>
      <c r="G153" s="57"/>
      <c r="H153" s="57"/>
      <c r="I153" s="57"/>
    </row>
    <row r="154" spans="2:9" x14ac:dyDescent="0.2">
      <c r="B154" s="59"/>
      <c r="C154" s="57"/>
      <c r="D154" s="57"/>
      <c r="E154" s="57"/>
      <c r="F154" s="57"/>
      <c r="G154" s="57"/>
      <c r="H154" s="57"/>
      <c r="I154" s="57"/>
    </row>
    <row r="155" spans="2:9" x14ac:dyDescent="0.2">
      <c r="B155" s="59"/>
      <c r="C155" s="57"/>
      <c r="D155" s="57"/>
      <c r="E155" s="57"/>
      <c r="F155" s="57"/>
      <c r="G155" s="57"/>
      <c r="H155" s="57"/>
      <c r="I155" s="57"/>
    </row>
    <row r="156" spans="2:9" x14ac:dyDescent="0.2">
      <c r="B156" s="59"/>
      <c r="C156" s="57"/>
      <c r="D156" s="57"/>
      <c r="E156" s="57"/>
      <c r="F156" s="57"/>
      <c r="G156" s="57"/>
      <c r="H156" s="57"/>
      <c r="I156" s="57"/>
    </row>
    <row r="157" spans="2:9" x14ac:dyDescent="0.2">
      <c r="B157" s="59"/>
      <c r="C157" s="57"/>
      <c r="D157" s="57"/>
      <c r="E157" s="57"/>
      <c r="F157" s="57"/>
      <c r="G157" s="57"/>
      <c r="H157" s="57"/>
      <c r="I157" s="57"/>
    </row>
    <row r="158" spans="2:9" x14ac:dyDescent="0.2">
      <c r="B158" s="59"/>
      <c r="C158" s="57"/>
      <c r="D158" s="57"/>
      <c r="E158" s="57"/>
      <c r="F158" s="57"/>
      <c r="G158" s="57"/>
      <c r="H158" s="57"/>
      <c r="I158" s="57"/>
    </row>
    <row r="159" spans="2:9" x14ac:dyDescent="0.2">
      <c r="B159" s="59"/>
      <c r="C159" s="57"/>
      <c r="D159" s="57"/>
      <c r="E159" s="57"/>
      <c r="F159" s="57"/>
      <c r="G159" s="57"/>
      <c r="H159" s="57"/>
      <c r="I159" s="57"/>
    </row>
    <row r="160" spans="2:9" x14ac:dyDescent="0.2">
      <c r="B160" s="59"/>
      <c r="C160" s="57"/>
      <c r="D160" s="57"/>
      <c r="E160" s="57"/>
      <c r="F160" s="57"/>
      <c r="G160" s="57"/>
      <c r="H160" s="57"/>
      <c r="I160" s="57"/>
    </row>
    <row r="161" spans="2:9" x14ac:dyDescent="0.2">
      <c r="B161" s="59"/>
      <c r="C161" s="57"/>
      <c r="D161" s="57"/>
      <c r="E161" s="57"/>
      <c r="F161" s="57"/>
      <c r="G161" s="57"/>
      <c r="H161" s="57"/>
      <c r="I161" s="57"/>
    </row>
    <row r="162" spans="2:9" x14ac:dyDescent="0.2">
      <c r="B162" s="59"/>
      <c r="C162" s="57"/>
      <c r="D162" s="57"/>
      <c r="E162" s="57"/>
      <c r="F162" s="57"/>
      <c r="G162" s="57"/>
      <c r="H162" s="57"/>
      <c r="I162" s="57"/>
    </row>
    <row r="163" spans="2:9" x14ac:dyDescent="0.2">
      <c r="B163" s="59"/>
      <c r="C163" s="57"/>
      <c r="D163" s="57"/>
      <c r="E163" s="57"/>
      <c r="F163" s="57"/>
      <c r="G163" s="57"/>
      <c r="H163" s="57"/>
      <c r="I163" s="57"/>
    </row>
    <row r="164" spans="2:9" x14ac:dyDescent="0.2">
      <c r="B164" s="59"/>
      <c r="C164" s="57"/>
      <c r="D164" s="57"/>
      <c r="E164" s="57"/>
      <c r="F164" s="57"/>
      <c r="G164" s="57"/>
      <c r="H164" s="57"/>
      <c r="I164" s="57"/>
    </row>
    <row r="165" spans="2:9" x14ac:dyDescent="0.2">
      <c r="B165" s="59"/>
      <c r="C165" s="57"/>
      <c r="D165" s="57"/>
      <c r="E165" s="57"/>
      <c r="F165" s="57"/>
      <c r="G165" s="57"/>
      <c r="H165" s="57"/>
      <c r="I165" s="57"/>
    </row>
    <row r="166" spans="2:9" x14ac:dyDescent="0.2">
      <c r="B166" s="59"/>
      <c r="C166" s="57"/>
      <c r="D166" s="57"/>
      <c r="E166" s="57"/>
      <c r="F166" s="57"/>
      <c r="G166" s="57"/>
      <c r="H166" s="57"/>
      <c r="I166" s="57"/>
    </row>
    <row r="167" spans="2:9" x14ac:dyDescent="0.2">
      <c r="B167" s="59"/>
      <c r="C167" s="57"/>
      <c r="D167" s="57"/>
      <c r="E167" s="57"/>
      <c r="F167" s="57"/>
      <c r="G167" s="57"/>
      <c r="H167" s="57"/>
      <c r="I167" s="57"/>
    </row>
    <row r="168" spans="2:9" x14ac:dyDescent="0.2">
      <c r="B168" s="59"/>
      <c r="C168" s="57"/>
      <c r="D168" s="57"/>
      <c r="E168" s="57"/>
      <c r="F168" s="57"/>
      <c r="G168" s="57"/>
      <c r="H168" s="57"/>
      <c r="I168" s="57"/>
    </row>
    <row r="169" spans="2:9" x14ac:dyDescent="0.2">
      <c r="B169" s="59"/>
      <c r="C169" s="57"/>
      <c r="D169" s="57"/>
      <c r="E169" s="57"/>
      <c r="F169" s="57"/>
      <c r="G169" s="57"/>
      <c r="H169" s="57"/>
      <c r="I169" s="57"/>
    </row>
    <row r="170" spans="2:9" x14ac:dyDescent="0.2">
      <c r="B170" s="59"/>
      <c r="C170" s="57"/>
      <c r="D170" s="57"/>
      <c r="E170" s="57"/>
      <c r="F170" s="57"/>
      <c r="G170" s="57"/>
      <c r="H170" s="57"/>
      <c r="I170" s="57"/>
    </row>
    <row r="171" spans="2:9" x14ac:dyDescent="0.2">
      <c r="B171" s="59"/>
      <c r="C171" s="57"/>
      <c r="D171" s="57"/>
      <c r="E171" s="57"/>
      <c r="F171" s="57"/>
      <c r="G171" s="57"/>
      <c r="H171" s="57"/>
      <c r="I171" s="57"/>
    </row>
    <row r="172" spans="2:9" x14ac:dyDescent="0.2">
      <c r="B172" s="59"/>
      <c r="C172" s="57"/>
      <c r="D172" s="57"/>
      <c r="E172" s="57"/>
      <c r="F172" s="57"/>
      <c r="G172" s="57"/>
      <c r="H172" s="57"/>
      <c r="I172" s="57"/>
    </row>
    <row r="173" spans="2:9" x14ac:dyDescent="0.2">
      <c r="B173" s="59"/>
      <c r="C173" s="57"/>
      <c r="D173" s="57"/>
      <c r="E173" s="57"/>
      <c r="F173" s="57"/>
      <c r="G173" s="57"/>
      <c r="H173" s="57"/>
      <c r="I173" s="57"/>
    </row>
    <row r="174" spans="2:9" x14ac:dyDescent="0.2">
      <c r="B174" s="59"/>
      <c r="C174" s="57"/>
      <c r="D174" s="57"/>
      <c r="E174" s="57"/>
      <c r="F174" s="57"/>
      <c r="G174" s="57"/>
      <c r="H174" s="57"/>
      <c r="I174" s="57"/>
    </row>
    <row r="175" spans="2:9" x14ac:dyDescent="0.2">
      <c r="B175" s="59"/>
      <c r="C175" s="57"/>
      <c r="D175" s="57"/>
      <c r="E175" s="57"/>
      <c r="F175" s="57"/>
      <c r="G175" s="57"/>
      <c r="H175" s="57"/>
      <c r="I175" s="57"/>
    </row>
    <row r="176" spans="2:9" x14ac:dyDescent="0.2">
      <c r="B176" s="59"/>
      <c r="C176" s="57"/>
      <c r="D176" s="57"/>
      <c r="E176" s="57"/>
      <c r="F176" s="57"/>
      <c r="G176" s="57"/>
      <c r="H176" s="57"/>
      <c r="I176" s="57"/>
    </row>
    <row r="177" spans="2:9" x14ac:dyDescent="0.2">
      <c r="B177" s="59"/>
      <c r="C177" s="57"/>
      <c r="D177" s="57"/>
      <c r="E177" s="57"/>
      <c r="F177" s="57"/>
      <c r="G177" s="57"/>
      <c r="H177" s="57"/>
      <c r="I177" s="57"/>
    </row>
    <row r="178" spans="2:9" x14ac:dyDescent="0.2">
      <c r="B178" s="59"/>
      <c r="C178" s="57"/>
      <c r="D178" s="57"/>
      <c r="E178" s="57"/>
      <c r="F178" s="57"/>
      <c r="G178" s="57"/>
      <c r="H178" s="57"/>
      <c r="I178" s="57"/>
    </row>
    <row r="179" spans="2:9" x14ac:dyDescent="0.2">
      <c r="B179" s="59"/>
      <c r="C179" s="57"/>
      <c r="D179" s="57"/>
      <c r="E179" s="57"/>
      <c r="F179" s="57"/>
      <c r="G179" s="57"/>
      <c r="H179" s="57"/>
      <c r="I179" s="57"/>
    </row>
    <row r="180" spans="2:9" x14ac:dyDescent="0.2">
      <c r="B180" s="59"/>
      <c r="C180" s="57"/>
      <c r="D180" s="57"/>
      <c r="E180" s="57"/>
      <c r="F180" s="57"/>
      <c r="G180" s="57"/>
      <c r="H180" s="57"/>
      <c r="I180" s="57"/>
    </row>
    <row r="181" spans="2:9" x14ac:dyDescent="0.2">
      <c r="B181" s="59"/>
      <c r="C181" s="57"/>
      <c r="D181" s="57"/>
      <c r="E181" s="57"/>
      <c r="F181" s="57"/>
      <c r="G181" s="57"/>
      <c r="H181" s="57"/>
      <c r="I181" s="57"/>
    </row>
    <row r="182" spans="2:9" x14ac:dyDescent="0.2">
      <c r="B182" s="59"/>
      <c r="C182" s="57"/>
      <c r="D182" s="57"/>
      <c r="E182" s="57"/>
      <c r="F182" s="57"/>
      <c r="G182" s="57"/>
      <c r="H182" s="57"/>
      <c r="I182" s="57"/>
    </row>
    <row r="183" spans="2:9" x14ac:dyDescent="0.2">
      <c r="B183" s="59"/>
      <c r="C183" s="57"/>
      <c r="D183" s="57"/>
      <c r="E183" s="57"/>
      <c r="F183" s="57"/>
      <c r="G183" s="57"/>
      <c r="H183" s="57"/>
      <c r="I183" s="57"/>
    </row>
    <row r="184" spans="2:9" x14ac:dyDescent="0.2">
      <c r="B184" s="59"/>
      <c r="C184" s="57"/>
      <c r="D184" s="57"/>
      <c r="E184" s="57"/>
      <c r="F184" s="57"/>
      <c r="G184" s="57"/>
      <c r="H184" s="57"/>
      <c r="I184" s="57"/>
    </row>
    <row r="185" spans="2:9" x14ac:dyDescent="0.2">
      <c r="B185" s="59"/>
      <c r="C185" s="57"/>
      <c r="D185" s="57"/>
      <c r="E185" s="57"/>
      <c r="F185" s="57"/>
      <c r="G185" s="57"/>
      <c r="H185" s="57"/>
      <c r="I185" s="57"/>
    </row>
    <row r="186" spans="2:9" x14ac:dyDescent="0.2">
      <c r="B186" s="59"/>
      <c r="C186" s="57"/>
      <c r="D186" s="57"/>
      <c r="E186" s="57"/>
      <c r="F186" s="57"/>
      <c r="G186" s="57"/>
      <c r="H186" s="57"/>
      <c r="I186" s="57"/>
    </row>
    <row r="187" spans="2:9" x14ac:dyDescent="0.2">
      <c r="B187" s="59"/>
      <c r="C187" s="57"/>
      <c r="D187" s="57"/>
      <c r="E187" s="57"/>
      <c r="F187" s="57"/>
      <c r="G187" s="57"/>
      <c r="H187" s="57"/>
      <c r="I187" s="57"/>
    </row>
    <row r="188" spans="2:9" x14ac:dyDescent="0.2">
      <c r="B188" s="59"/>
      <c r="C188" s="57"/>
      <c r="D188" s="57"/>
      <c r="E188" s="57"/>
      <c r="F188" s="57"/>
      <c r="G188" s="57"/>
      <c r="H188" s="57"/>
      <c r="I188" s="57"/>
    </row>
    <row r="189" spans="2:9" x14ac:dyDescent="0.2">
      <c r="B189" s="59"/>
      <c r="C189" s="57"/>
      <c r="D189" s="57"/>
      <c r="E189" s="57"/>
      <c r="F189" s="57"/>
      <c r="G189" s="57"/>
      <c r="H189" s="57"/>
      <c r="I189" s="57"/>
    </row>
    <row r="190" spans="2:9" x14ac:dyDescent="0.2">
      <c r="B190" s="61"/>
      <c r="C190" s="57"/>
      <c r="D190" s="57"/>
      <c r="E190" s="57"/>
      <c r="F190" s="57"/>
      <c r="G190" s="57"/>
      <c r="H190" s="57"/>
      <c r="I190" s="57"/>
    </row>
    <row r="191" spans="2:9" x14ac:dyDescent="0.2">
      <c r="B191" s="61"/>
      <c r="C191" s="57"/>
      <c r="D191" s="57"/>
      <c r="E191" s="57"/>
      <c r="F191" s="57"/>
      <c r="G191" s="57"/>
      <c r="H191" s="57"/>
      <c r="I191" s="57"/>
    </row>
    <row r="192" spans="2:9" x14ac:dyDescent="0.2">
      <c r="B192" s="61"/>
      <c r="C192" s="57"/>
      <c r="D192" s="57"/>
      <c r="E192" s="57"/>
      <c r="F192" s="57"/>
      <c r="G192" s="57"/>
      <c r="H192" s="57"/>
      <c r="I192" s="57"/>
    </row>
    <row r="193" spans="2:9" x14ac:dyDescent="0.2">
      <c r="B193" s="61"/>
      <c r="C193" s="57"/>
      <c r="D193" s="57"/>
      <c r="E193" s="57"/>
      <c r="F193" s="57"/>
      <c r="G193" s="57"/>
      <c r="H193" s="57"/>
      <c r="I193" s="57"/>
    </row>
    <row r="194" spans="2:9" x14ac:dyDescent="0.2">
      <c r="B194" s="61"/>
      <c r="C194" s="57"/>
      <c r="D194" s="57"/>
      <c r="E194" s="57"/>
      <c r="F194" s="57"/>
      <c r="G194" s="57"/>
      <c r="H194" s="57"/>
      <c r="I194" s="57"/>
    </row>
    <row r="195" spans="2:9" x14ac:dyDescent="0.2">
      <c r="B195" s="61"/>
      <c r="C195" s="57"/>
      <c r="D195" s="57"/>
      <c r="E195" s="57"/>
      <c r="F195" s="57"/>
      <c r="G195" s="57"/>
      <c r="H195" s="57"/>
      <c r="I195" s="57"/>
    </row>
    <row r="196" spans="2:9" x14ac:dyDescent="0.2">
      <c r="B196" s="61"/>
      <c r="C196" s="57"/>
      <c r="D196" s="57"/>
      <c r="E196" s="57"/>
      <c r="F196" s="57"/>
      <c r="G196" s="57"/>
      <c r="H196" s="57"/>
      <c r="I196" s="57"/>
    </row>
    <row r="197" spans="2:9" x14ac:dyDescent="0.2">
      <c r="B197" s="61"/>
      <c r="C197" s="57"/>
      <c r="D197" s="57"/>
      <c r="E197" s="57"/>
      <c r="F197" s="57"/>
      <c r="G197" s="57"/>
      <c r="H197" s="57"/>
      <c r="I197" s="57"/>
    </row>
    <row r="198" spans="2:9" x14ac:dyDescent="0.2">
      <c r="B198" s="61"/>
      <c r="C198" s="57"/>
      <c r="D198" s="57"/>
      <c r="E198" s="57"/>
      <c r="F198" s="57"/>
      <c r="G198" s="57"/>
      <c r="H198" s="57"/>
      <c r="I198" s="57"/>
    </row>
    <row r="199" spans="2:9" x14ac:dyDescent="0.2">
      <c r="B199" s="61"/>
      <c r="C199" s="57"/>
      <c r="D199" s="57"/>
      <c r="E199" s="57"/>
      <c r="F199" s="57"/>
      <c r="G199" s="57"/>
      <c r="H199" s="57"/>
      <c r="I199" s="57"/>
    </row>
    <row r="200" spans="2:9" x14ac:dyDescent="0.2">
      <c r="B200" s="61"/>
      <c r="C200" s="57"/>
      <c r="D200" s="57"/>
      <c r="E200" s="57"/>
      <c r="F200" s="57"/>
      <c r="G200" s="57"/>
      <c r="H200" s="57"/>
      <c r="I200" s="57"/>
    </row>
    <row r="201" spans="2:9" x14ac:dyDescent="0.2">
      <c r="B201" s="61"/>
      <c r="C201" s="57"/>
      <c r="D201" s="57"/>
      <c r="E201" s="57"/>
      <c r="F201" s="57"/>
      <c r="G201" s="57"/>
      <c r="H201" s="57"/>
      <c r="I201" s="57"/>
    </row>
    <row r="202" spans="2:9" x14ac:dyDescent="0.2">
      <c r="B202" s="61"/>
      <c r="C202" s="57"/>
      <c r="D202" s="57"/>
      <c r="E202" s="57"/>
      <c r="F202" s="57"/>
      <c r="G202" s="57"/>
      <c r="H202" s="57"/>
      <c r="I202" s="57"/>
    </row>
    <row r="203" spans="2:9" x14ac:dyDescent="0.2">
      <c r="B203" s="61"/>
      <c r="C203" s="57"/>
      <c r="D203" s="57"/>
      <c r="E203" s="57"/>
      <c r="F203" s="57"/>
      <c r="G203" s="57"/>
      <c r="H203" s="57"/>
      <c r="I203" s="57"/>
    </row>
    <row r="204" spans="2:9" x14ac:dyDescent="0.2">
      <c r="B204" s="61"/>
      <c r="C204" s="57"/>
      <c r="D204" s="57"/>
      <c r="E204" s="57"/>
      <c r="F204" s="57"/>
      <c r="G204" s="57"/>
      <c r="H204" s="57"/>
      <c r="I204" s="57"/>
    </row>
    <row r="205" spans="2:9" x14ac:dyDescent="0.2">
      <c r="B205" s="61"/>
      <c r="C205" s="57"/>
      <c r="D205" s="57"/>
      <c r="E205" s="57"/>
      <c r="F205" s="57"/>
      <c r="G205" s="57"/>
      <c r="H205" s="57"/>
      <c r="I205" s="57"/>
    </row>
    <row r="206" spans="2:9" x14ac:dyDescent="0.2">
      <c r="B206" s="61"/>
      <c r="C206" s="57"/>
      <c r="D206" s="57"/>
      <c r="E206" s="57"/>
      <c r="F206" s="57"/>
      <c r="G206" s="57"/>
      <c r="H206" s="57"/>
      <c r="I206" s="57"/>
    </row>
    <row r="207" spans="2:9" x14ac:dyDescent="0.2">
      <c r="B207" s="61"/>
      <c r="C207" s="57"/>
      <c r="D207" s="57"/>
      <c r="E207" s="57"/>
      <c r="F207" s="57"/>
      <c r="G207" s="57"/>
      <c r="H207" s="57"/>
      <c r="I207" s="57"/>
    </row>
    <row r="208" spans="2:9" x14ac:dyDescent="0.2">
      <c r="B208" s="61"/>
      <c r="C208" s="57"/>
      <c r="D208" s="57"/>
      <c r="E208" s="57"/>
      <c r="F208" s="57"/>
      <c r="G208" s="57"/>
      <c r="H208" s="57"/>
      <c r="I208" s="57"/>
    </row>
    <row r="209" spans="2:9" x14ac:dyDescent="0.2">
      <c r="B209" s="61"/>
      <c r="C209" s="57"/>
      <c r="D209" s="57"/>
      <c r="E209" s="57"/>
      <c r="F209" s="57"/>
      <c r="G209" s="57"/>
      <c r="H209" s="57"/>
      <c r="I209" s="57"/>
    </row>
    <row r="210" spans="2:9" x14ac:dyDescent="0.2">
      <c r="B210" s="61"/>
      <c r="C210" s="57"/>
      <c r="D210" s="57"/>
      <c r="E210" s="57"/>
      <c r="F210" s="57"/>
      <c r="G210" s="57"/>
      <c r="H210" s="57"/>
      <c r="I210" s="57"/>
    </row>
    <row r="211" spans="2:9" x14ac:dyDescent="0.2">
      <c r="B211" s="61"/>
      <c r="C211" s="57"/>
      <c r="D211" s="57"/>
      <c r="E211" s="57"/>
      <c r="F211" s="57"/>
      <c r="G211" s="57"/>
      <c r="H211" s="57"/>
      <c r="I211" s="57"/>
    </row>
    <row r="212" spans="2:9" x14ac:dyDescent="0.2">
      <c r="B212" s="61"/>
      <c r="C212" s="57"/>
      <c r="D212" s="57"/>
      <c r="E212" s="57"/>
      <c r="F212" s="57"/>
      <c r="G212" s="57"/>
      <c r="H212" s="57"/>
      <c r="I212" s="57"/>
    </row>
    <row r="213" spans="2:9" x14ac:dyDescent="0.2">
      <c r="B213" s="61"/>
      <c r="C213" s="57"/>
      <c r="D213" s="57"/>
      <c r="E213" s="57"/>
      <c r="F213" s="57"/>
      <c r="G213" s="57"/>
      <c r="H213" s="57"/>
      <c r="I213" s="57"/>
    </row>
    <row r="214" spans="2:9" x14ac:dyDescent="0.2">
      <c r="B214" s="61"/>
      <c r="C214" s="57"/>
      <c r="D214" s="57"/>
      <c r="E214" s="57"/>
      <c r="F214" s="57"/>
      <c r="G214" s="57"/>
      <c r="H214" s="57"/>
      <c r="I214" s="57"/>
    </row>
    <row r="215" spans="2:9" x14ac:dyDescent="0.2">
      <c r="B215" s="61"/>
      <c r="C215" s="57"/>
      <c r="D215" s="57"/>
      <c r="E215" s="57"/>
      <c r="F215" s="57"/>
      <c r="G215" s="57"/>
      <c r="H215" s="57"/>
      <c r="I215" s="57"/>
    </row>
    <row r="216" spans="2:9" x14ac:dyDescent="0.2">
      <c r="B216" s="61"/>
      <c r="C216" s="57"/>
      <c r="D216" s="57"/>
      <c r="E216" s="57"/>
      <c r="F216" s="57"/>
      <c r="G216" s="57"/>
      <c r="H216" s="57"/>
      <c r="I216" s="57"/>
    </row>
    <row r="217" spans="2:9" x14ac:dyDescent="0.2">
      <c r="B217" s="61"/>
      <c r="C217" s="57"/>
      <c r="D217" s="57"/>
      <c r="E217" s="57"/>
      <c r="F217" s="57"/>
      <c r="G217" s="57"/>
      <c r="H217" s="57"/>
      <c r="I217" s="57"/>
    </row>
    <row r="218" spans="2:9" x14ac:dyDescent="0.2">
      <c r="B218" s="61"/>
      <c r="C218" s="57"/>
      <c r="D218" s="57"/>
      <c r="E218" s="57"/>
      <c r="F218" s="57"/>
      <c r="G218" s="57"/>
      <c r="H218" s="57"/>
      <c r="I218" s="57"/>
    </row>
    <row r="219" spans="2:9" x14ac:dyDescent="0.2">
      <c r="B219" s="61"/>
      <c r="C219" s="57"/>
      <c r="D219" s="57"/>
      <c r="E219" s="57"/>
      <c r="F219" s="57"/>
      <c r="G219" s="57"/>
      <c r="H219" s="57"/>
      <c r="I219" s="57"/>
    </row>
    <row r="220" spans="2:9" x14ac:dyDescent="0.2">
      <c r="B220" s="61"/>
      <c r="C220" s="57"/>
      <c r="D220" s="57"/>
      <c r="E220" s="57"/>
      <c r="F220" s="57"/>
      <c r="G220" s="57"/>
      <c r="H220" s="57"/>
      <c r="I220" s="57"/>
    </row>
    <row r="221" spans="2:9" x14ac:dyDescent="0.2">
      <c r="B221" s="61"/>
      <c r="C221" s="57"/>
      <c r="D221" s="57"/>
      <c r="E221" s="57"/>
      <c r="F221" s="57"/>
      <c r="G221" s="57"/>
      <c r="H221" s="57"/>
      <c r="I221" s="57"/>
    </row>
    <row r="222" spans="2:9" x14ac:dyDescent="0.2">
      <c r="B222" s="61"/>
      <c r="C222" s="57"/>
      <c r="D222" s="57"/>
      <c r="E222" s="57"/>
      <c r="F222" s="57"/>
      <c r="G222" s="57"/>
      <c r="H222" s="57"/>
      <c r="I222" s="57"/>
    </row>
    <row r="223" spans="2:9" x14ac:dyDescent="0.2">
      <c r="B223" s="61"/>
      <c r="C223" s="57"/>
      <c r="D223" s="57"/>
      <c r="E223" s="57"/>
      <c r="F223" s="57"/>
      <c r="G223" s="57"/>
      <c r="H223" s="57"/>
      <c r="I223" s="57"/>
    </row>
    <row r="224" spans="2:9" x14ac:dyDescent="0.2">
      <c r="B224" s="61"/>
      <c r="C224" s="57"/>
      <c r="D224" s="57"/>
      <c r="E224" s="57"/>
      <c r="F224" s="57"/>
      <c r="G224" s="57"/>
      <c r="H224" s="57"/>
      <c r="I224" s="57"/>
    </row>
    <row r="225" spans="2:9" x14ac:dyDescent="0.2">
      <c r="B225" s="61"/>
      <c r="C225" s="57"/>
      <c r="D225" s="57"/>
      <c r="E225" s="57"/>
      <c r="F225" s="57"/>
      <c r="G225" s="57"/>
      <c r="H225" s="57"/>
      <c r="I225" s="57"/>
    </row>
    <row r="226" spans="2:9" x14ac:dyDescent="0.2">
      <c r="B226" s="61"/>
      <c r="C226" s="57"/>
      <c r="D226" s="57"/>
      <c r="E226" s="57"/>
      <c r="F226" s="57"/>
      <c r="G226" s="57"/>
      <c r="H226" s="57"/>
      <c r="I226" s="57"/>
    </row>
    <row r="227" spans="2:9" x14ac:dyDescent="0.2">
      <c r="B227" s="61"/>
      <c r="C227" s="57"/>
      <c r="D227" s="57"/>
      <c r="E227" s="57"/>
      <c r="F227" s="57"/>
      <c r="G227" s="57"/>
      <c r="H227" s="57"/>
      <c r="I227" s="57"/>
    </row>
    <row r="228" spans="2:9" x14ac:dyDescent="0.2">
      <c r="B228" s="61"/>
      <c r="C228" s="57"/>
      <c r="D228" s="57"/>
      <c r="E228" s="57"/>
      <c r="F228" s="57"/>
      <c r="G228" s="57"/>
      <c r="H228" s="57"/>
      <c r="I228" s="57"/>
    </row>
    <row r="229" spans="2:9" x14ac:dyDescent="0.2">
      <c r="B229" s="61"/>
      <c r="C229" s="57"/>
      <c r="D229" s="57"/>
      <c r="E229" s="57"/>
      <c r="F229" s="57"/>
      <c r="G229" s="57"/>
      <c r="H229" s="57"/>
      <c r="I229" s="57"/>
    </row>
    <row r="230" spans="2:9" x14ac:dyDescent="0.2">
      <c r="B230" s="61"/>
      <c r="C230" s="57"/>
      <c r="D230" s="57"/>
      <c r="E230" s="57"/>
      <c r="F230" s="57"/>
      <c r="G230" s="57"/>
      <c r="H230" s="57"/>
      <c r="I230" s="57"/>
    </row>
    <row r="231" spans="2:9" x14ac:dyDescent="0.2">
      <c r="B231" s="61"/>
      <c r="C231" s="57"/>
      <c r="D231" s="57"/>
      <c r="E231" s="57"/>
      <c r="F231" s="57"/>
      <c r="G231" s="57"/>
      <c r="H231" s="57"/>
      <c r="I231" s="57"/>
    </row>
    <row r="232" spans="2:9" x14ac:dyDescent="0.2">
      <c r="B232" s="61"/>
      <c r="C232" s="57"/>
      <c r="D232" s="57"/>
      <c r="E232" s="57"/>
      <c r="F232" s="57"/>
      <c r="G232" s="57"/>
      <c r="H232" s="57"/>
      <c r="I232" s="57"/>
    </row>
    <row r="233" spans="2:9" x14ac:dyDescent="0.2">
      <c r="B233" s="61"/>
      <c r="C233" s="57"/>
      <c r="D233" s="57"/>
      <c r="E233" s="57"/>
      <c r="F233" s="57"/>
      <c r="G233" s="57"/>
      <c r="H233" s="57"/>
      <c r="I233" s="57"/>
    </row>
    <row r="234" spans="2:9" x14ac:dyDescent="0.2">
      <c r="B234" s="61"/>
      <c r="C234" s="57"/>
      <c r="D234" s="57"/>
      <c r="E234" s="57"/>
      <c r="F234" s="57"/>
      <c r="G234" s="57"/>
      <c r="H234" s="57"/>
      <c r="I234" s="57"/>
    </row>
    <row r="235" spans="2:9" x14ac:dyDescent="0.2">
      <c r="B235" s="61"/>
      <c r="C235" s="57"/>
      <c r="D235" s="57"/>
      <c r="E235" s="57"/>
      <c r="F235" s="57"/>
      <c r="G235" s="57"/>
      <c r="H235" s="57"/>
      <c r="I235" s="57"/>
    </row>
    <row r="236" spans="2:9" x14ac:dyDescent="0.2">
      <c r="B236" s="61"/>
      <c r="C236" s="57"/>
      <c r="D236" s="57"/>
      <c r="E236" s="57"/>
      <c r="F236" s="57"/>
      <c r="G236" s="57"/>
      <c r="H236" s="57"/>
      <c r="I236" s="57"/>
    </row>
    <row r="237" spans="2:9" x14ac:dyDescent="0.2">
      <c r="B237" s="61"/>
      <c r="C237" s="57"/>
      <c r="D237" s="57"/>
      <c r="E237" s="57"/>
      <c r="F237" s="57"/>
      <c r="G237" s="57"/>
      <c r="H237" s="57"/>
      <c r="I237" s="57"/>
    </row>
    <row r="238" spans="2:9" x14ac:dyDescent="0.2">
      <c r="B238" s="61"/>
      <c r="C238" s="57"/>
      <c r="D238" s="57"/>
      <c r="E238" s="57"/>
      <c r="F238" s="57"/>
      <c r="G238" s="57"/>
      <c r="H238" s="57"/>
      <c r="I238" s="57"/>
    </row>
    <row r="239" spans="2:9" x14ac:dyDescent="0.2">
      <c r="B239" s="61"/>
      <c r="C239" s="57"/>
      <c r="D239" s="57"/>
      <c r="E239" s="57"/>
      <c r="F239" s="57"/>
      <c r="G239" s="57"/>
      <c r="H239" s="57"/>
      <c r="I239" s="57"/>
    </row>
    <row r="240" spans="2:9" x14ac:dyDescent="0.2">
      <c r="B240" s="61"/>
      <c r="C240" s="57"/>
      <c r="D240" s="57"/>
      <c r="E240" s="57"/>
      <c r="F240" s="57"/>
      <c r="G240" s="57"/>
      <c r="H240" s="57"/>
      <c r="I240" s="57"/>
    </row>
    <row r="241" spans="2:9" x14ac:dyDescent="0.2">
      <c r="B241" s="61"/>
      <c r="C241" s="57"/>
      <c r="D241" s="57"/>
      <c r="E241" s="57"/>
      <c r="F241" s="57"/>
      <c r="G241" s="57"/>
      <c r="H241" s="57"/>
      <c r="I241" s="57"/>
    </row>
    <row r="242" spans="2:9" x14ac:dyDescent="0.2">
      <c r="B242" s="61"/>
      <c r="C242" s="57"/>
      <c r="D242" s="57"/>
      <c r="E242" s="57"/>
      <c r="F242" s="57"/>
      <c r="G242" s="57"/>
      <c r="H242" s="57"/>
      <c r="I242" s="57"/>
    </row>
    <row r="243" spans="2:9" x14ac:dyDescent="0.2">
      <c r="B243" s="61"/>
      <c r="C243" s="57"/>
      <c r="D243" s="57"/>
      <c r="E243" s="57"/>
      <c r="F243" s="57"/>
      <c r="G243" s="57"/>
      <c r="H243" s="57"/>
      <c r="I243" s="57"/>
    </row>
    <row r="244" spans="2:9" x14ac:dyDescent="0.2">
      <c r="B244" s="61"/>
      <c r="C244" s="57"/>
      <c r="D244" s="57"/>
      <c r="E244" s="57"/>
      <c r="F244" s="57"/>
      <c r="G244" s="57"/>
      <c r="H244" s="57"/>
      <c r="I244" s="57"/>
    </row>
    <row r="245" spans="2:9" x14ac:dyDescent="0.2">
      <c r="B245" s="61"/>
      <c r="C245" s="57"/>
      <c r="D245" s="57"/>
      <c r="E245" s="57"/>
      <c r="F245" s="57"/>
      <c r="G245" s="57"/>
      <c r="H245" s="57"/>
      <c r="I245" s="57"/>
    </row>
    <row r="246" spans="2:9" x14ac:dyDescent="0.2">
      <c r="B246" s="61"/>
      <c r="C246" s="57"/>
      <c r="D246" s="57"/>
      <c r="E246" s="57"/>
      <c r="F246" s="57"/>
      <c r="G246" s="57"/>
      <c r="H246" s="57"/>
      <c r="I246" s="57"/>
    </row>
    <row r="247" spans="2:9" x14ac:dyDescent="0.2">
      <c r="B247" s="61"/>
      <c r="C247" s="57"/>
      <c r="D247" s="57"/>
      <c r="E247" s="57"/>
      <c r="F247" s="57"/>
      <c r="G247" s="57"/>
      <c r="H247" s="57"/>
      <c r="I247" s="57"/>
    </row>
    <row r="248" spans="2:9" x14ac:dyDescent="0.2">
      <c r="B248" s="61"/>
      <c r="C248" s="57"/>
      <c r="D248" s="57"/>
      <c r="E248" s="57"/>
      <c r="F248" s="57"/>
      <c r="G248" s="57"/>
      <c r="H248" s="57"/>
      <c r="I248" s="57"/>
    </row>
    <row r="249" spans="2:9" x14ac:dyDescent="0.2">
      <c r="B249" s="61"/>
      <c r="C249" s="57"/>
      <c r="D249" s="57"/>
      <c r="E249" s="57"/>
      <c r="F249" s="57"/>
      <c r="G249" s="57"/>
      <c r="H249" s="57"/>
      <c r="I249" s="57"/>
    </row>
    <row r="250" spans="2:9" x14ac:dyDescent="0.2">
      <c r="B250" s="61"/>
      <c r="C250" s="57"/>
      <c r="D250" s="57"/>
      <c r="E250" s="57"/>
      <c r="F250" s="57"/>
      <c r="G250" s="57"/>
      <c r="H250" s="57"/>
      <c r="I250" s="57"/>
    </row>
    <row r="251" spans="2:9" x14ac:dyDescent="0.2">
      <c r="B251" s="61"/>
      <c r="C251" s="57"/>
      <c r="D251" s="57"/>
      <c r="E251" s="57"/>
      <c r="F251" s="57"/>
      <c r="G251" s="57"/>
      <c r="H251" s="57"/>
      <c r="I251" s="57"/>
    </row>
    <row r="252" spans="2:9" x14ac:dyDescent="0.2">
      <c r="B252" s="61"/>
      <c r="C252" s="57"/>
      <c r="D252" s="57"/>
      <c r="E252" s="57"/>
      <c r="F252" s="57"/>
      <c r="G252" s="57"/>
      <c r="H252" s="57"/>
      <c r="I252" s="57"/>
    </row>
    <row r="253" spans="2:9" x14ac:dyDescent="0.2">
      <c r="B253" s="61"/>
      <c r="C253" s="57"/>
      <c r="D253" s="57"/>
      <c r="E253" s="57"/>
      <c r="F253" s="57"/>
      <c r="G253" s="57"/>
      <c r="H253" s="57"/>
      <c r="I253" s="57"/>
    </row>
    <row r="254" spans="2:9" x14ac:dyDescent="0.2">
      <c r="B254" s="61"/>
      <c r="C254" s="57"/>
      <c r="D254" s="57"/>
      <c r="E254" s="57"/>
      <c r="F254" s="57"/>
      <c r="G254" s="57"/>
      <c r="H254" s="57"/>
      <c r="I254" s="57"/>
    </row>
    <row r="255" spans="2:9" x14ac:dyDescent="0.2">
      <c r="B255" s="61"/>
      <c r="C255" s="57"/>
      <c r="D255" s="57"/>
      <c r="E255" s="57"/>
      <c r="F255" s="57"/>
      <c r="G255" s="57"/>
      <c r="H255" s="57"/>
      <c r="I255" s="57"/>
    </row>
    <row r="256" spans="2:9" x14ac:dyDescent="0.2">
      <c r="B256" s="61"/>
      <c r="C256" s="57"/>
      <c r="D256" s="57"/>
      <c r="E256" s="57"/>
      <c r="F256" s="57"/>
      <c r="G256" s="57"/>
      <c r="H256" s="57"/>
      <c r="I256" s="57"/>
    </row>
    <row r="257" spans="2:9" x14ac:dyDescent="0.2">
      <c r="B257" s="61"/>
      <c r="C257" s="57"/>
      <c r="D257" s="57"/>
      <c r="E257" s="57"/>
      <c r="F257" s="57"/>
      <c r="G257" s="57"/>
      <c r="H257" s="57"/>
      <c r="I257" s="57"/>
    </row>
    <row r="258" spans="2:9" x14ac:dyDescent="0.2">
      <c r="B258" s="61"/>
      <c r="C258" s="57"/>
      <c r="D258" s="57"/>
      <c r="E258" s="57"/>
      <c r="F258" s="57"/>
      <c r="G258" s="57"/>
      <c r="H258" s="57"/>
      <c r="I258" s="57"/>
    </row>
    <row r="259" spans="2:9" x14ac:dyDescent="0.2">
      <c r="B259" s="61"/>
      <c r="C259" s="57"/>
      <c r="D259" s="57"/>
      <c r="E259" s="57"/>
      <c r="F259" s="57"/>
      <c r="G259" s="57"/>
      <c r="H259" s="57"/>
      <c r="I259" s="57"/>
    </row>
    <row r="260" spans="2:9" x14ac:dyDescent="0.2">
      <c r="B260" s="61"/>
      <c r="C260" s="57"/>
      <c r="D260" s="57"/>
      <c r="E260" s="57"/>
      <c r="F260" s="57"/>
      <c r="G260" s="57"/>
      <c r="H260" s="57"/>
      <c r="I260" s="57"/>
    </row>
    <row r="261" spans="2:9" x14ac:dyDescent="0.2">
      <c r="B261" s="61"/>
      <c r="C261" s="57"/>
      <c r="D261" s="57"/>
      <c r="E261" s="57"/>
      <c r="F261" s="57"/>
      <c r="G261" s="57"/>
      <c r="H261" s="57"/>
      <c r="I261" s="57"/>
    </row>
    <row r="262" spans="2:9" x14ac:dyDescent="0.2">
      <c r="B262" s="61"/>
      <c r="C262" s="57"/>
      <c r="D262" s="57"/>
      <c r="E262" s="57"/>
      <c r="F262" s="57"/>
      <c r="G262" s="57"/>
      <c r="H262" s="57"/>
      <c r="I262" s="57"/>
    </row>
    <row r="263" spans="2:9" x14ac:dyDescent="0.2">
      <c r="B263" s="61"/>
      <c r="C263" s="57"/>
      <c r="D263" s="57"/>
      <c r="E263" s="57"/>
      <c r="F263" s="57"/>
      <c r="G263" s="57"/>
      <c r="H263" s="57"/>
      <c r="I263" s="57"/>
    </row>
    <row r="264" spans="2:9" x14ac:dyDescent="0.2">
      <c r="B264" s="61"/>
      <c r="C264" s="57"/>
      <c r="D264" s="57"/>
      <c r="E264" s="57"/>
      <c r="F264" s="57"/>
      <c r="G264" s="57"/>
      <c r="H264" s="57"/>
      <c r="I264" s="57"/>
    </row>
    <row r="265" spans="2:9" x14ac:dyDescent="0.2">
      <c r="B265" s="61"/>
      <c r="C265" s="57"/>
      <c r="D265" s="57"/>
      <c r="E265" s="57"/>
      <c r="F265" s="57"/>
      <c r="G265" s="57"/>
      <c r="H265" s="57"/>
      <c r="I265" s="57"/>
    </row>
    <row r="266" spans="2:9" x14ac:dyDescent="0.2">
      <c r="B266" s="61"/>
      <c r="C266" s="57"/>
      <c r="D266" s="57"/>
      <c r="E266" s="57"/>
      <c r="F266" s="57"/>
      <c r="G266" s="57"/>
      <c r="H266" s="57"/>
      <c r="I266" s="57"/>
    </row>
    <row r="267" spans="2:9" x14ac:dyDescent="0.2">
      <c r="B267" s="61"/>
      <c r="C267" s="57"/>
      <c r="D267" s="57"/>
      <c r="E267" s="57"/>
      <c r="F267" s="57"/>
      <c r="G267" s="57"/>
      <c r="H267" s="57"/>
      <c r="I267" s="57"/>
    </row>
    <row r="268" spans="2:9" x14ac:dyDescent="0.2">
      <c r="B268" s="61"/>
      <c r="C268" s="57"/>
      <c r="D268" s="57"/>
      <c r="E268" s="57"/>
      <c r="F268" s="57"/>
      <c r="G268" s="57"/>
      <c r="H268" s="57"/>
      <c r="I268" s="57"/>
    </row>
    <row r="269" spans="2:9" x14ac:dyDescent="0.2">
      <c r="B269" s="61"/>
      <c r="C269" s="57"/>
      <c r="D269" s="57"/>
      <c r="E269" s="57"/>
      <c r="F269" s="57"/>
      <c r="G269" s="57"/>
      <c r="H269" s="57"/>
      <c r="I269" s="57"/>
    </row>
    <row r="270" spans="2:9" x14ac:dyDescent="0.2">
      <c r="B270" s="61"/>
      <c r="C270" s="57"/>
      <c r="D270" s="57"/>
      <c r="E270" s="57"/>
      <c r="F270" s="57"/>
      <c r="G270" s="57"/>
      <c r="H270" s="57"/>
      <c r="I270" s="57"/>
    </row>
    <row r="271" spans="2:9" x14ac:dyDescent="0.2">
      <c r="B271" s="61"/>
      <c r="C271" s="57"/>
      <c r="D271" s="57"/>
      <c r="E271" s="57"/>
      <c r="F271" s="57"/>
      <c r="G271" s="57"/>
      <c r="H271" s="57"/>
      <c r="I271" s="57"/>
    </row>
    <row r="272" spans="2:9" x14ac:dyDescent="0.2">
      <c r="B272" s="61"/>
      <c r="C272" s="57"/>
      <c r="D272" s="57"/>
      <c r="E272" s="57"/>
      <c r="F272" s="57"/>
      <c r="G272" s="57"/>
      <c r="H272" s="57"/>
      <c r="I272" s="57"/>
    </row>
    <row r="273" spans="2:9" x14ac:dyDescent="0.2">
      <c r="B273" s="61"/>
      <c r="C273" s="57"/>
      <c r="D273" s="57"/>
      <c r="E273" s="57"/>
      <c r="F273" s="57"/>
      <c r="G273" s="57"/>
      <c r="H273" s="57"/>
      <c r="I273" s="57"/>
    </row>
    <row r="274" spans="2:9" x14ac:dyDescent="0.2">
      <c r="B274" s="61"/>
      <c r="C274" s="57"/>
      <c r="D274" s="57"/>
      <c r="E274" s="57"/>
      <c r="F274" s="57"/>
      <c r="G274" s="57"/>
      <c r="H274" s="57"/>
      <c r="I274" s="57"/>
    </row>
    <row r="275" spans="2:9" x14ac:dyDescent="0.2">
      <c r="B275" s="61"/>
      <c r="C275" s="57"/>
      <c r="D275" s="57"/>
      <c r="E275" s="57"/>
      <c r="F275" s="57"/>
      <c r="G275" s="57"/>
      <c r="H275" s="57"/>
      <c r="I275" s="57"/>
    </row>
    <row r="276" spans="2:9" x14ac:dyDescent="0.2">
      <c r="B276" s="61"/>
      <c r="C276" s="57"/>
      <c r="D276" s="57"/>
      <c r="E276" s="57"/>
      <c r="F276" s="57"/>
      <c r="G276" s="57"/>
      <c r="H276" s="57"/>
      <c r="I276" s="57"/>
    </row>
    <row r="277" spans="2:9" x14ac:dyDescent="0.2">
      <c r="B277" s="61"/>
      <c r="C277" s="57"/>
      <c r="D277" s="57"/>
      <c r="E277" s="57"/>
      <c r="F277" s="57"/>
      <c r="G277" s="57"/>
      <c r="H277" s="57"/>
      <c r="I277" s="57"/>
    </row>
    <row r="278" spans="2:9" x14ac:dyDescent="0.2">
      <c r="B278" s="61"/>
      <c r="C278" s="57"/>
      <c r="D278" s="57"/>
      <c r="E278" s="57"/>
      <c r="F278" s="57"/>
      <c r="G278" s="57"/>
      <c r="H278" s="57"/>
      <c r="I278" s="57"/>
    </row>
    <row r="279" spans="2:9" x14ac:dyDescent="0.2">
      <c r="B279" s="61"/>
      <c r="C279" s="57"/>
      <c r="D279" s="57"/>
      <c r="E279" s="57"/>
      <c r="F279" s="57"/>
      <c r="G279" s="57"/>
      <c r="H279" s="57"/>
      <c r="I279" s="57"/>
    </row>
    <row r="280" spans="2:9" x14ac:dyDescent="0.2">
      <c r="B280" s="61"/>
      <c r="C280" s="57"/>
      <c r="D280" s="57"/>
      <c r="E280" s="57"/>
      <c r="F280" s="57"/>
      <c r="G280" s="57"/>
      <c r="H280" s="57"/>
      <c r="I280" s="57"/>
    </row>
    <row r="281" spans="2:9" x14ac:dyDescent="0.2">
      <c r="B281" s="61"/>
      <c r="C281" s="57"/>
      <c r="D281" s="57"/>
      <c r="E281" s="57"/>
      <c r="F281" s="57"/>
      <c r="G281" s="57"/>
      <c r="H281" s="57"/>
      <c r="I281" s="57"/>
    </row>
    <row r="282" spans="2:9" x14ac:dyDescent="0.2">
      <c r="B282" s="61"/>
      <c r="C282" s="57"/>
      <c r="D282" s="57"/>
      <c r="E282" s="57"/>
      <c r="F282" s="57"/>
      <c r="G282" s="57"/>
      <c r="H282" s="57"/>
      <c r="I282" s="57"/>
    </row>
    <row r="283" spans="2:9" x14ac:dyDescent="0.2">
      <c r="B283" s="61"/>
      <c r="C283" s="57"/>
      <c r="D283" s="57"/>
      <c r="E283" s="57"/>
      <c r="F283" s="57"/>
      <c r="G283" s="57"/>
      <c r="H283" s="57"/>
      <c r="I283" s="57"/>
    </row>
    <row r="284" spans="2:9" x14ac:dyDescent="0.2">
      <c r="B284" s="61"/>
      <c r="C284" s="57"/>
      <c r="D284" s="57"/>
      <c r="E284" s="57"/>
      <c r="F284" s="57"/>
      <c r="G284" s="57"/>
      <c r="H284" s="57"/>
      <c r="I284" s="57"/>
    </row>
    <row r="285" spans="2:9" x14ac:dyDescent="0.2">
      <c r="B285" s="61"/>
      <c r="C285" s="57"/>
      <c r="D285" s="57"/>
      <c r="E285" s="57"/>
      <c r="F285" s="57"/>
      <c r="G285" s="57"/>
      <c r="H285" s="57"/>
      <c r="I285" s="57"/>
    </row>
    <row r="286" spans="2:9" x14ac:dyDescent="0.2">
      <c r="B286" s="61"/>
      <c r="C286" s="57"/>
      <c r="D286" s="57"/>
      <c r="E286" s="57"/>
      <c r="F286" s="57"/>
      <c r="G286" s="57"/>
      <c r="H286" s="57"/>
      <c r="I286" s="57"/>
    </row>
    <row r="287" spans="2:9" x14ac:dyDescent="0.2">
      <c r="B287" s="61"/>
      <c r="C287" s="57"/>
      <c r="D287" s="57"/>
      <c r="E287" s="57"/>
      <c r="F287" s="57"/>
      <c r="G287" s="57"/>
      <c r="H287" s="57"/>
      <c r="I287" s="57"/>
    </row>
    <row r="288" spans="2:9" x14ac:dyDescent="0.2">
      <c r="B288" s="61"/>
      <c r="C288" s="57"/>
      <c r="D288" s="57"/>
      <c r="E288" s="57"/>
      <c r="F288" s="57"/>
      <c r="G288" s="57"/>
      <c r="H288" s="57"/>
      <c r="I288" s="57"/>
    </row>
    <row r="289" spans="2:9" x14ac:dyDescent="0.2">
      <c r="B289" s="61"/>
      <c r="C289" s="57"/>
      <c r="D289" s="57"/>
      <c r="E289" s="57"/>
      <c r="F289" s="57"/>
      <c r="G289" s="57"/>
      <c r="H289" s="57"/>
      <c r="I289" s="57"/>
    </row>
    <row r="290" spans="2:9" x14ac:dyDescent="0.2">
      <c r="B290" s="61"/>
      <c r="C290" s="57"/>
      <c r="D290" s="57"/>
      <c r="E290" s="57"/>
      <c r="F290" s="57"/>
      <c r="G290" s="57"/>
      <c r="H290" s="57"/>
      <c r="I290" s="57"/>
    </row>
    <row r="291" spans="2:9" x14ac:dyDescent="0.2">
      <c r="B291" s="61"/>
      <c r="C291" s="57"/>
      <c r="D291" s="57"/>
      <c r="E291" s="57"/>
      <c r="F291" s="57"/>
      <c r="G291" s="57"/>
      <c r="H291" s="57"/>
      <c r="I291" s="57"/>
    </row>
    <row r="292" spans="2:9" x14ac:dyDescent="0.2">
      <c r="B292" s="61"/>
      <c r="C292" s="57"/>
      <c r="D292" s="57"/>
      <c r="E292" s="57"/>
      <c r="F292" s="57"/>
      <c r="G292" s="57"/>
      <c r="H292" s="57"/>
      <c r="I292" s="57"/>
    </row>
    <row r="293" spans="2:9" x14ac:dyDescent="0.2">
      <c r="B293" s="61"/>
      <c r="C293" s="57"/>
      <c r="D293" s="57"/>
      <c r="E293" s="57"/>
      <c r="F293" s="57"/>
      <c r="G293" s="57"/>
      <c r="H293" s="57"/>
      <c r="I293" s="57"/>
    </row>
    <row r="294" spans="2:9" x14ac:dyDescent="0.2">
      <c r="B294" s="61"/>
      <c r="C294" s="57"/>
      <c r="D294" s="57"/>
      <c r="E294" s="57"/>
      <c r="F294" s="57"/>
      <c r="G294" s="57"/>
      <c r="H294" s="57"/>
      <c r="I294" s="57"/>
    </row>
    <row r="295" spans="2:9" x14ac:dyDescent="0.2">
      <c r="B295" s="61"/>
      <c r="C295" s="57"/>
      <c r="D295" s="57"/>
      <c r="E295" s="57"/>
      <c r="F295" s="57"/>
      <c r="G295" s="57"/>
      <c r="H295" s="57"/>
      <c r="I295" s="57"/>
    </row>
    <row r="296" spans="2:9" x14ac:dyDescent="0.2">
      <c r="B296" s="61"/>
      <c r="C296" s="57"/>
      <c r="D296" s="57"/>
      <c r="E296" s="57"/>
      <c r="F296" s="57"/>
      <c r="G296" s="57"/>
      <c r="H296" s="57"/>
      <c r="I296" s="57"/>
    </row>
    <row r="297" spans="2:9" x14ac:dyDescent="0.2">
      <c r="B297" s="61"/>
      <c r="C297" s="57"/>
      <c r="D297" s="57"/>
      <c r="E297" s="57"/>
      <c r="F297" s="57"/>
      <c r="G297" s="57"/>
      <c r="H297" s="57"/>
      <c r="I297" s="57"/>
    </row>
    <row r="298" spans="2:9" x14ac:dyDescent="0.2">
      <c r="B298" s="61"/>
      <c r="C298" s="57"/>
      <c r="D298" s="57"/>
      <c r="E298" s="57"/>
      <c r="F298" s="57"/>
      <c r="G298" s="57"/>
      <c r="H298" s="57"/>
      <c r="I298" s="57"/>
    </row>
    <row r="299" spans="2:9" x14ac:dyDescent="0.2">
      <c r="B299" s="61"/>
      <c r="C299" s="57"/>
      <c r="D299" s="57"/>
      <c r="E299" s="57"/>
      <c r="F299" s="57"/>
      <c r="G299" s="57"/>
      <c r="H299" s="57"/>
      <c r="I299" s="57"/>
    </row>
    <row r="300" spans="2:9" x14ac:dyDescent="0.2">
      <c r="B300" s="61"/>
      <c r="C300" s="57"/>
      <c r="D300" s="57"/>
      <c r="E300" s="57"/>
      <c r="F300" s="57"/>
      <c r="G300" s="57"/>
      <c r="H300" s="57"/>
      <c r="I300" s="57"/>
    </row>
    <row r="301" spans="2:9" x14ac:dyDescent="0.2">
      <c r="B301" s="61"/>
      <c r="C301" s="57"/>
      <c r="D301" s="57"/>
      <c r="E301" s="57"/>
      <c r="F301" s="57"/>
      <c r="G301" s="57"/>
      <c r="H301" s="57"/>
      <c r="I301" s="57"/>
    </row>
    <row r="302" spans="2:9" x14ac:dyDescent="0.2">
      <c r="B302" s="61"/>
      <c r="C302" s="57"/>
      <c r="D302" s="57"/>
      <c r="E302" s="57"/>
      <c r="F302" s="57"/>
      <c r="G302" s="57"/>
      <c r="H302" s="57"/>
      <c r="I302" s="57"/>
    </row>
    <row r="303" spans="2:9" x14ac:dyDescent="0.2">
      <c r="B303" s="61"/>
      <c r="C303" s="57"/>
      <c r="D303" s="57"/>
      <c r="E303" s="57"/>
      <c r="F303" s="57"/>
      <c r="G303" s="57"/>
      <c r="H303" s="57"/>
      <c r="I303" s="57"/>
    </row>
    <row r="304" spans="2:9" x14ac:dyDescent="0.2">
      <c r="B304" s="61"/>
      <c r="C304" s="57"/>
      <c r="D304" s="57"/>
      <c r="E304" s="57"/>
      <c r="F304" s="57"/>
      <c r="G304" s="57"/>
      <c r="H304" s="57"/>
      <c r="I304" s="57"/>
    </row>
    <row r="305" spans="2:9" x14ac:dyDescent="0.2">
      <c r="B305" s="61"/>
      <c r="C305" s="57"/>
      <c r="D305" s="57"/>
      <c r="E305" s="57"/>
      <c r="F305" s="57"/>
      <c r="G305" s="57"/>
      <c r="H305" s="57"/>
      <c r="I305" s="57"/>
    </row>
    <row r="306" spans="2:9" x14ac:dyDescent="0.2">
      <c r="B306" s="61"/>
      <c r="C306" s="57"/>
      <c r="D306" s="57"/>
      <c r="E306" s="57"/>
      <c r="F306" s="57"/>
      <c r="G306" s="57"/>
      <c r="H306" s="57"/>
      <c r="I306" s="57"/>
    </row>
    <row r="307" spans="2:9" x14ac:dyDescent="0.2">
      <c r="B307" s="61"/>
      <c r="C307" s="57"/>
      <c r="D307" s="57"/>
      <c r="E307" s="57"/>
      <c r="F307" s="57"/>
      <c r="G307" s="57"/>
      <c r="H307" s="57"/>
      <c r="I307" s="57"/>
    </row>
    <row r="308" spans="2:9" x14ac:dyDescent="0.2">
      <c r="B308" s="61"/>
      <c r="C308" s="57"/>
      <c r="D308" s="57"/>
      <c r="E308" s="57"/>
      <c r="F308" s="57"/>
      <c r="G308" s="57"/>
      <c r="H308" s="57"/>
      <c r="I308" s="57"/>
    </row>
    <row r="309" spans="2:9" x14ac:dyDescent="0.2">
      <c r="B309" s="61"/>
      <c r="C309" s="57"/>
      <c r="D309" s="57"/>
      <c r="E309" s="57"/>
      <c r="F309" s="57"/>
      <c r="G309" s="57"/>
      <c r="H309" s="57"/>
      <c r="I309" s="57"/>
    </row>
    <row r="310" spans="2:9" x14ac:dyDescent="0.2">
      <c r="B310" s="61"/>
      <c r="C310" s="57"/>
      <c r="D310" s="57"/>
      <c r="E310" s="57"/>
      <c r="F310" s="57"/>
      <c r="G310" s="57"/>
      <c r="H310" s="57"/>
      <c r="I310" s="57"/>
    </row>
    <row r="311" spans="2:9" x14ac:dyDescent="0.2">
      <c r="B311" s="61"/>
      <c r="C311" s="57"/>
      <c r="D311" s="57"/>
      <c r="E311" s="57"/>
      <c r="F311" s="57"/>
      <c r="G311" s="57"/>
      <c r="H311" s="57"/>
      <c r="I311" s="57"/>
    </row>
    <row r="312" spans="2:9" x14ac:dyDescent="0.2">
      <c r="B312" s="61"/>
      <c r="C312" s="57"/>
      <c r="D312" s="57"/>
      <c r="E312" s="57"/>
      <c r="F312" s="57"/>
      <c r="G312" s="57"/>
      <c r="H312" s="57"/>
      <c r="I312" s="57"/>
    </row>
    <row r="313" spans="2:9" x14ac:dyDescent="0.2">
      <c r="B313" s="61"/>
      <c r="C313" s="57"/>
      <c r="D313" s="57"/>
      <c r="E313" s="57"/>
      <c r="F313" s="57"/>
      <c r="G313" s="57"/>
      <c r="H313" s="57"/>
      <c r="I313" s="57"/>
    </row>
    <row r="314" spans="2:9" x14ac:dyDescent="0.2">
      <c r="B314" s="61"/>
      <c r="C314" s="57"/>
      <c r="D314" s="57"/>
      <c r="E314" s="57"/>
      <c r="F314" s="57"/>
      <c r="G314" s="57"/>
      <c r="H314" s="57"/>
      <c r="I314" s="57"/>
    </row>
    <row r="315" spans="2:9" x14ac:dyDescent="0.2">
      <c r="B315" s="61"/>
      <c r="C315" s="57"/>
      <c r="D315" s="57"/>
      <c r="E315" s="57"/>
      <c r="F315" s="57"/>
      <c r="G315" s="57"/>
      <c r="H315" s="57"/>
      <c r="I315" s="57"/>
    </row>
    <row r="316" spans="2:9" x14ac:dyDescent="0.2">
      <c r="B316" s="61"/>
      <c r="C316" s="57"/>
      <c r="D316" s="57"/>
      <c r="E316" s="57"/>
      <c r="F316" s="57"/>
      <c r="G316" s="57"/>
      <c r="H316" s="57"/>
      <c r="I316" s="57"/>
    </row>
    <row r="317" spans="2:9" x14ac:dyDescent="0.2">
      <c r="B317" s="61"/>
      <c r="C317" s="57"/>
      <c r="D317" s="57"/>
      <c r="E317" s="57"/>
      <c r="F317" s="57"/>
      <c r="G317" s="57"/>
      <c r="H317" s="57"/>
      <c r="I317" s="57"/>
    </row>
    <row r="318" spans="2:9" x14ac:dyDescent="0.2">
      <c r="B318" s="61"/>
      <c r="C318" s="57"/>
      <c r="D318" s="57"/>
      <c r="E318" s="57"/>
      <c r="F318" s="57"/>
      <c r="G318" s="57"/>
      <c r="H318" s="57"/>
      <c r="I318" s="57"/>
    </row>
    <row r="319" spans="2:9" x14ac:dyDescent="0.2">
      <c r="B319" s="61"/>
      <c r="C319" s="57"/>
      <c r="D319" s="57"/>
      <c r="E319" s="57"/>
      <c r="F319" s="57"/>
      <c r="G319" s="57"/>
      <c r="H319" s="57"/>
      <c r="I319" s="57"/>
    </row>
    <row r="320" spans="2:9" x14ac:dyDescent="0.2">
      <c r="B320" s="61"/>
      <c r="C320" s="57"/>
      <c r="D320" s="57"/>
      <c r="E320" s="57"/>
      <c r="F320" s="57"/>
      <c r="G320" s="57"/>
      <c r="H320" s="57"/>
      <c r="I320" s="57"/>
    </row>
    <row r="321" spans="2:9" x14ac:dyDescent="0.2">
      <c r="B321" s="61"/>
      <c r="C321" s="57"/>
      <c r="D321" s="57"/>
      <c r="E321" s="57"/>
      <c r="F321" s="57"/>
      <c r="G321" s="57"/>
      <c r="H321" s="57"/>
      <c r="I321" s="57"/>
    </row>
    <row r="322" spans="2:9" x14ac:dyDescent="0.2">
      <c r="B322" s="61"/>
      <c r="C322" s="57"/>
      <c r="D322" s="57"/>
      <c r="E322" s="57"/>
      <c r="F322" s="57"/>
      <c r="G322" s="57"/>
      <c r="H322" s="57"/>
      <c r="I322" s="57"/>
    </row>
    <row r="323" spans="2:9" x14ac:dyDescent="0.2">
      <c r="B323" s="61"/>
      <c r="C323" s="57"/>
      <c r="D323" s="57"/>
      <c r="E323" s="57"/>
      <c r="F323" s="57"/>
      <c r="G323" s="57"/>
      <c r="H323" s="57"/>
      <c r="I323" s="57"/>
    </row>
    <row r="324" spans="2:9" x14ac:dyDescent="0.2">
      <c r="B324" s="61"/>
      <c r="C324" s="57"/>
      <c r="D324" s="57"/>
      <c r="E324" s="57"/>
      <c r="F324" s="57"/>
      <c r="G324" s="57"/>
      <c r="H324" s="57"/>
      <c r="I324" s="57"/>
    </row>
    <row r="325" spans="2:9" x14ac:dyDescent="0.2">
      <c r="B325" s="61"/>
      <c r="C325" s="57"/>
      <c r="D325" s="57"/>
      <c r="E325" s="57"/>
      <c r="F325" s="57"/>
      <c r="G325" s="57"/>
      <c r="H325" s="57"/>
      <c r="I325" s="57"/>
    </row>
    <row r="326" spans="2:9" x14ac:dyDescent="0.2">
      <c r="B326" s="61"/>
      <c r="C326" s="57"/>
      <c r="D326" s="57"/>
      <c r="E326" s="57"/>
      <c r="F326" s="57"/>
      <c r="G326" s="57"/>
      <c r="H326" s="57"/>
      <c r="I326" s="57"/>
    </row>
    <row r="327" spans="2:9" x14ac:dyDescent="0.2">
      <c r="B327" s="61"/>
      <c r="C327" s="57"/>
      <c r="D327" s="57"/>
      <c r="E327" s="57"/>
      <c r="F327" s="57"/>
      <c r="G327" s="57"/>
      <c r="H327" s="57"/>
      <c r="I327" s="57"/>
    </row>
    <row r="328" spans="2:9" x14ac:dyDescent="0.2">
      <c r="B328" s="61"/>
      <c r="C328" s="57"/>
      <c r="D328" s="57"/>
      <c r="E328" s="57"/>
      <c r="F328" s="57"/>
      <c r="G328" s="57"/>
      <c r="H328" s="57"/>
      <c r="I328" s="57"/>
    </row>
    <row r="329" spans="2:9" x14ac:dyDescent="0.2">
      <c r="B329" s="61"/>
      <c r="C329" s="57"/>
      <c r="D329" s="57"/>
      <c r="E329" s="57"/>
      <c r="F329" s="57"/>
      <c r="G329" s="57"/>
      <c r="H329" s="57"/>
      <c r="I329" s="57"/>
    </row>
    <row r="330" spans="2:9" x14ac:dyDescent="0.2">
      <c r="B330" s="61"/>
      <c r="C330" s="57"/>
      <c r="D330" s="57"/>
      <c r="E330" s="57"/>
      <c r="F330" s="57"/>
      <c r="G330" s="57"/>
      <c r="H330" s="57"/>
      <c r="I330" s="57"/>
    </row>
    <row r="331" spans="2:9" x14ac:dyDescent="0.2">
      <c r="B331" s="61"/>
      <c r="C331" s="57"/>
      <c r="D331" s="57"/>
      <c r="E331" s="57"/>
      <c r="F331" s="57"/>
      <c r="G331" s="57"/>
      <c r="H331" s="57"/>
      <c r="I331" s="57"/>
    </row>
    <row r="332" spans="2:9" x14ac:dyDescent="0.2">
      <c r="B332" s="61"/>
      <c r="C332" s="57"/>
      <c r="D332" s="57"/>
      <c r="E332" s="57"/>
      <c r="F332" s="57"/>
      <c r="G332" s="57"/>
      <c r="H332" s="57"/>
      <c r="I332" s="57"/>
    </row>
    <row r="333" spans="2:9" x14ac:dyDescent="0.2">
      <c r="B333" s="61"/>
      <c r="C333" s="57"/>
      <c r="D333" s="57"/>
      <c r="E333" s="57"/>
      <c r="F333" s="57"/>
      <c r="G333" s="57"/>
      <c r="H333" s="57"/>
      <c r="I333" s="57"/>
    </row>
    <row r="334" spans="2:9" x14ac:dyDescent="0.2">
      <c r="B334" s="61"/>
      <c r="C334" s="57"/>
      <c r="D334" s="57"/>
      <c r="E334" s="57"/>
      <c r="F334" s="57"/>
      <c r="G334" s="57"/>
      <c r="H334" s="57"/>
      <c r="I334" s="57"/>
    </row>
    <row r="335" spans="2:9" x14ac:dyDescent="0.2">
      <c r="B335" s="61"/>
      <c r="C335" s="57"/>
      <c r="D335" s="57"/>
      <c r="E335" s="57"/>
      <c r="F335" s="57"/>
      <c r="G335" s="57"/>
      <c r="H335" s="57"/>
      <c r="I335" s="57"/>
    </row>
    <row r="336" spans="2:9" x14ac:dyDescent="0.2">
      <c r="B336" s="61"/>
      <c r="C336" s="57"/>
      <c r="D336" s="57"/>
      <c r="E336" s="57"/>
      <c r="F336" s="57"/>
      <c r="G336" s="57"/>
      <c r="H336" s="57"/>
      <c r="I336" s="57"/>
    </row>
    <row r="337" spans="2:9" x14ac:dyDescent="0.2">
      <c r="B337" s="61"/>
      <c r="C337" s="57"/>
      <c r="D337" s="57"/>
      <c r="E337" s="57"/>
      <c r="F337" s="57"/>
      <c r="G337" s="57"/>
      <c r="H337" s="57"/>
      <c r="I337" s="57"/>
    </row>
    <row r="338" spans="2:9" x14ac:dyDescent="0.2">
      <c r="B338" s="61"/>
      <c r="C338" s="57"/>
      <c r="D338" s="57"/>
      <c r="E338" s="57"/>
      <c r="F338" s="57"/>
      <c r="G338" s="57"/>
      <c r="H338" s="57"/>
      <c r="I338" s="57"/>
    </row>
    <row r="339" spans="2:9" x14ac:dyDescent="0.2">
      <c r="B339" s="61"/>
      <c r="C339" s="57"/>
      <c r="D339" s="57"/>
      <c r="E339" s="57"/>
      <c r="F339" s="57"/>
      <c r="G339" s="57"/>
      <c r="H339" s="57"/>
      <c r="I339" s="57"/>
    </row>
    <row r="340" spans="2:9" x14ac:dyDescent="0.2">
      <c r="B340" s="61"/>
      <c r="C340" s="57"/>
      <c r="D340" s="57"/>
      <c r="E340" s="57"/>
      <c r="F340" s="57"/>
      <c r="G340" s="57"/>
      <c r="H340" s="57"/>
      <c r="I340" s="57"/>
    </row>
    <row r="341" spans="2:9" x14ac:dyDescent="0.2">
      <c r="B341" s="61"/>
      <c r="C341" s="57"/>
      <c r="D341" s="57"/>
      <c r="E341" s="57"/>
      <c r="F341" s="57"/>
      <c r="G341" s="57"/>
      <c r="H341" s="57"/>
      <c r="I341" s="57"/>
    </row>
    <row r="342" spans="2:9" x14ac:dyDescent="0.2">
      <c r="B342" s="61"/>
      <c r="C342" s="57"/>
      <c r="D342" s="57"/>
      <c r="E342" s="57"/>
      <c r="F342" s="57"/>
      <c r="G342" s="57"/>
      <c r="H342" s="57"/>
      <c r="I342" s="57"/>
    </row>
    <row r="343" spans="2:9" x14ac:dyDescent="0.2">
      <c r="B343" s="61"/>
      <c r="C343" s="57"/>
      <c r="D343" s="57"/>
      <c r="E343" s="57"/>
      <c r="F343" s="57"/>
      <c r="G343" s="57"/>
      <c r="H343" s="57"/>
      <c r="I343" s="57"/>
    </row>
    <row r="344" spans="2:9" x14ac:dyDescent="0.2">
      <c r="B344" s="61"/>
      <c r="C344" s="57"/>
      <c r="D344" s="57"/>
      <c r="E344" s="57"/>
      <c r="F344" s="57"/>
      <c r="G344" s="57"/>
      <c r="H344" s="57"/>
      <c r="I344" s="57"/>
    </row>
    <row r="345" spans="2:9" x14ac:dyDescent="0.2">
      <c r="B345" s="61"/>
      <c r="C345" s="57"/>
      <c r="D345" s="57"/>
      <c r="E345" s="57"/>
      <c r="F345" s="57"/>
      <c r="G345" s="57"/>
      <c r="H345" s="57"/>
      <c r="I345" s="57"/>
    </row>
    <row r="346" spans="2:9" x14ac:dyDescent="0.2">
      <c r="B346" s="61"/>
      <c r="C346" s="57"/>
      <c r="D346" s="57"/>
      <c r="E346" s="57"/>
      <c r="F346" s="57"/>
      <c r="G346" s="57"/>
      <c r="H346" s="57"/>
      <c r="I346" s="57"/>
    </row>
    <row r="347" spans="2:9" x14ac:dyDescent="0.2">
      <c r="B347" s="61"/>
      <c r="C347" s="57"/>
      <c r="D347" s="57"/>
      <c r="E347" s="57"/>
      <c r="F347" s="57"/>
      <c r="G347" s="57"/>
      <c r="H347" s="57"/>
      <c r="I347" s="57"/>
    </row>
    <row r="348" spans="2:9" x14ac:dyDescent="0.2">
      <c r="B348" s="61"/>
      <c r="C348" s="57"/>
      <c r="D348" s="57"/>
      <c r="E348" s="57"/>
      <c r="F348" s="57"/>
      <c r="G348" s="57"/>
      <c r="H348" s="57"/>
      <c r="I348" s="57"/>
    </row>
    <row r="349" spans="2:9" x14ac:dyDescent="0.2">
      <c r="B349" s="61"/>
      <c r="C349" s="57"/>
      <c r="D349" s="57"/>
      <c r="E349" s="57"/>
      <c r="F349" s="57"/>
      <c r="G349" s="57"/>
      <c r="H349" s="57"/>
      <c r="I349" s="57"/>
    </row>
    <row r="350" spans="2:9" x14ac:dyDescent="0.2">
      <c r="B350" s="61"/>
      <c r="C350" s="57"/>
      <c r="D350" s="57"/>
      <c r="E350" s="57"/>
      <c r="F350" s="57"/>
      <c r="G350" s="57"/>
      <c r="H350" s="57"/>
      <c r="I350" s="57"/>
    </row>
    <row r="351" spans="2:9" x14ac:dyDescent="0.2">
      <c r="B351" s="61"/>
      <c r="C351" s="57"/>
      <c r="D351" s="57"/>
      <c r="E351" s="57"/>
      <c r="F351" s="57"/>
      <c r="G351" s="57"/>
      <c r="H351" s="57"/>
      <c r="I351" s="57"/>
    </row>
    <row r="352" spans="2:9" x14ac:dyDescent="0.2">
      <c r="B352" s="61"/>
      <c r="C352" s="57"/>
      <c r="D352" s="57"/>
      <c r="E352" s="57"/>
      <c r="F352" s="57"/>
      <c r="G352" s="57"/>
      <c r="H352" s="57"/>
      <c r="I352" s="57"/>
    </row>
    <row r="353" spans="2:9" x14ac:dyDescent="0.2">
      <c r="B353" s="61"/>
      <c r="C353" s="57"/>
      <c r="D353" s="57"/>
      <c r="E353" s="57"/>
      <c r="F353" s="57"/>
      <c r="G353" s="57"/>
      <c r="H353" s="57"/>
      <c r="I353" s="57"/>
    </row>
    <row r="354" spans="2:9" x14ac:dyDescent="0.2">
      <c r="B354" s="61"/>
      <c r="C354" s="57"/>
      <c r="D354" s="57"/>
      <c r="E354" s="57"/>
      <c r="F354" s="57"/>
      <c r="G354" s="57"/>
      <c r="H354" s="57"/>
      <c r="I354" s="57"/>
    </row>
    <row r="355" spans="2:9" x14ac:dyDescent="0.2">
      <c r="B355" s="61"/>
      <c r="C355" s="57"/>
      <c r="D355" s="57"/>
      <c r="E355" s="57"/>
      <c r="F355" s="57"/>
      <c r="G355" s="57"/>
      <c r="H355" s="57"/>
      <c r="I355" s="57"/>
    </row>
    <row r="356" spans="2:9" x14ac:dyDescent="0.2">
      <c r="B356" s="61"/>
      <c r="C356" s="57"/>
      <c r="D356" s="57"/>
      <c r="E356" s="57"/>
      <c r="F356" s="57"/>
      <c r="G356" s="57"/>
      <c r="H356" s="57"/>
      <c r="I356" s="57"/>
    </row>
    <row r="357" spans="2:9" x14ac:dyDescent="0.2">
      <c r="B357" s="61"/>
      <c r="C357" s="57"/>
      <c r="D357" s="57"/>
      <c r="E357" s="57"/>
      <c r="F357" s="57"/>
      <c r="G357" s="57"/>
      <c r="H357" s="57"/>
      <c r="I357" s="57"/>
    </row>
    <row r="358" spans="2:9" x14ac:dyDescent="0.2">
      <c r="B358" s="61"/>
      <c r="C358" s="57"/>
      <c r="D358" s="57"/>
      <c r="E358" s="57"/>
      <c r="F358" s="57"/>
      <c r="G358" s="57"/>
      <c r="H358" s="57"/>
      <c r="I358" s="57"/>
    </row>
    <row r="359" spans="2:9" x14ac:dyDescent="0.2">
      <c r="B359" s="61"/>
      <c r="C359" s="57"/>
      <c r="D359" s="57"/>
      <c r="E359" s="57"/>
      <c r="F359" s="57"/>
      <c r="G359" s="57"/>
      <c r="H359" s="57"/>
      <c r="I359" s="57"/>
    </row>
    <row r="360" spans="2:9" x14ac:dyDescent="0.2">
      <c r="B360" s="61"/>
      <c r="C360" s="57"/>
      <c r="D360" s="57"/>
      <c r="E360" s="57"/>
      <c r="F360" s="57"/>
      <c r="G360" s="57"/>
      <c r="H360" s="57"/>
      <c r="I360" s="57"/>
    </row>
    <row r="361" spans="2:9" x14ac:dyDescent="0.2">
      <c r="B361" s="61"/>
      <c r="C361" s="57"/>
      <c r="D361" s="57"/>
      <c r="E361" s="57"/>
      <c r="F361" s="57"/>
      <c r="G361" s="57"/>
      <c r="H361" s="57"/>
      <c r="I361" s="57"/>
    </row>
    <row r="362" spans="2:9" x14ac:dyDescent="0.2">
      <c r="B362" s="61"/>
      <c r="C362" s="57"/>
      <c r="D362" s="57"/>
      <c r="E362" s="57"/>
      <c r="F362" s="57"/>
      <c r="G362" s="57"/>
      <c r="H362" s="57"/>
      <c r="I362" s="57"/>
    </row>
    <row r="363" spans="2:9" x14ac:dyDescent="0.2">
      <c r="B363" s="61"/>
      <c r="C363" s="57"/>
      <c r="D363" s="57"/>
      <c r="E363" s="57"/>
      <c r="F363" s="57"/>
      <c r="G363" s="57"/>
      <c r="H363" s="57"/>
      <c r="I363" s="57"/>
    </row>
    <row r="364" spans="2:9" x14ac:dyDescent="0.2">
      <c r="B364" s="61"/>
      <c r="C364" s="57"/>
      <c r="D364" s="57"/>
      <c r="E364" s="57"/>
      <c r="F364" s="57"/>
      <c r="G364" s="57"/>
      <c r="H364" s="57"/>
      <c r="I364" s="57"/>
    </row>
    <row r="365" spans="2:9" x14ac:dyDescent="0.2">
      <c r="B365" s="61"/>
      <c r="C365" s="57"/>
      <c r="D365" s="57"/>
      <c r="E365" s="57"/>
      <c r="F365" s="57"/>
      <c r="G365" s="57"/>
      <c r="H365" s="57"/>
      <c r="I365" s="57"/>
    </row>
    <row r="366" spans="2:9" x14ac:dyDescent="0.2">
      <c r="B366" s="61"/>
      <c r="C366" s="57"/>
      <c r="D366" s="57"/>
      <c r="E366" s="57"/>
      <c r="F366" s="57"/>
      <c r="G366" s="57"/>
      <c r="H366" s="57"/>
      <c r="I366" s="57"/>
    </row>
    <row r="367" spans="2:9" x14ac:dyDescent="0.2">
      <c r="B367" s="61"/>
      <c r="C367" s="57"/>
      <c r="D367" s="57"/>
      <c r="E367" s="57"/>
      <c r="F367" s="57"/>
      <c r="G367" s="57"/>
      <c r="H367" s="57"/>
      <c r="I367" s="57"/>
    </row>
    <row r="368" spans="2:9" x14ac:dyDescent="0.2">
      <c r="B368" s="61"/>
      <c r="C368" s="57"/>
      <c r="D368" s="57"/>
      <c r="E368" s="57"/>
      <c r="F368" s="57"/>
      <c r="G368" s="57"/>
      <c r="H368" s="57"/>
      <c r="I368" s="57"/>
    </row>
    <row r="369" spans="2:9" x14ac:dyDescent="0.2">
      <c r="B369" s="61"/>
      <c r="C369" s="57"/>
      <c r="D369" s="57"/>
      <c r="E369" s="57"/>
      <c r="F369" s="57"/>
      <c r="G369" s="57"/>
      <c r="H369" s="57"/>
      <c r="I369" s="57"/>
    </row>
    <row r="370" spans="2:9" x14ac:dyDescent="0.2">
      <c r="B370" s="61"/>
      <c r="C370" s="57"/>
      <c r="D370" s="57"/>
      <c r="E370" s="57"/>
      <c r="F370" s="57"/>
      <c r="G370" s="57"/>
      <c r="H370" s="57"/>
      <c r="I370" s="57"/>
    </row>
    <row r="371" spans="2:9" x14ac:dyDescent="0.2">
      <c r="B371" s="61"/>
      <c r="C371" s="57"/>
      <c r="D371" s="57"/>
      <c r="E371" s="57"/>
      <c r="F371" s="57"/>
      <c r="G371" s="57"/>
      <c r="H371" s="57"/>
      <c r="I371" s="57"/>
    </row>
    <row r="372" spans="2:9" x14ac:dyDescent="0.2">
      <c r="B372" s="61"/>
      <c r="C372" s="57"/>
      <c r="D372" s="57"/>
      <c r="E372" s="57"/>
      <c r="F372" s="57"/>
      <c r="G372" s="57"/>
      <c r="H372" s="57"/>
      <c r="I372" s="57"/>
    </row>
    <row r="373" spans="2:9" x14ac:dyDescent="0.2">
      <c r="B373" s="61"/>
      <c r="C373" s="57"/>
      <c r="D373" s="57"/>
      <c r="E373" s="57"/>
      <c r="F373" s="57"/>
      <c r="G373" s="57"/>
      <c r="H373" s="57"/>
      <c r="I373" s="57"/>
    </row>
    <row r="374" spans="2:9" x14ac:dyDescent="0.2">
      <c r="B374" s="61"/>
      <c r="C374" s="57"/>
      <c r="D374" s="57"/>
      <c r="E374" s="57"/>
      <c r="F374" s="57"/>
      <c r="G374" s="57"/>
      <c r="H374" s="57"/>
      <c r="I374" s="57"/>
    </row>
    <row r="375" spans="2:9" x14ac:dyDescent="0.2">
      <c r="B375" s="61"/>
      <c r="C375" s="57"/>
      <c r="D375" s="57"/>
      <c r="E375" s="57"/>
      <c r="F375" s="57"/>
      <c r="G375" s="57"/>
      <c r="H375" s="57"/>
      <c r="I375" s="57"/>
    </row>
    <row r="376" spans="2:9" x14ac:dyDescent="0.2">
      <c r="B376" s="61"/>
      <c r="C376" s="57"/>
      <c r="D376" s="57"/>
      <c r="E376" s="57"/>
      <c r="F376" s="57"/>
      <c r="G376" s="57"/>
      <c r="H376" s="57"/>
      <c r="I376" s="57"/>
    </row>
    <row r="377" spans="2:9" x14ac:dyDescent="0.2">
      <c r="B377" s="61"/>
      <c r="C377" s="57"/>
      <c r="D377" s="57"/>
      <c r="E377" s="57"/>
      <c r="F377" s="57"/>
      <c r="G377" s="57"/>
      <c r="H377" s="57"/>
      <c r="I377" s="57"/>
    </row>
    <row r="378" spans="2:9" x14ac:dyDescent="0.2">
      <c r="B378" s="61"/>
      <c r="C378" s="57"/>
      <c r="D378" s="57"/>
      <c r="E378" s="57"/>
      <c r="F378" s="57"/>
      <c r="G378" s="57"/>
      <c r="H378" s="57"/>
      <c r="I378" s="57"/>
    </row>
    <row r="379" spans="2:9" x14ac:dyDescent="0.2">
      <c r="B379" s="61"/>
      <c r="C379" s="57"/>
      <c r="D379" s="57"/>
      <c r="E379" s="57"/>
      <c r="F379" s="57"/>
      <c r="G379" s="57"/>
      <c r="H379" s="57"/>
      <c r="I379" s="57"/>
    </row>
    <row r="380" spans="2:9" x14ac:dyDescent="0.2">
      <c r="B380" s="61"/>
      <c r="C380" s="57"/>
      <c r="D380" s="57"/>
      <c r="E380" s="57"/>
      <c r="F380" s="57"/>
      <c r="G380" s="57"/>
      <c r="H380" s="57"/>
      <c r="I380" s="57"/>
    </row>
    <row r="381" spans="2:9" x14ac:dyDescent="0.2">
      <c r="B381" s="61"/>
      <c r="C381" s="57"/>
      <c r="D381" s="57"/>
      <c r="E381" s="57"/>
      <c r="F381" s="57"/>
      <c r="G381" s="57"/>
      <c r="H381" s="57"/>
      <c r="I381" s="57"/>
    </row>
    <row r="382" spans="2:9" x14ac:dyDescent="0.2">
      <c r="B382" s="61"/>
      <c r="C382" s="57"/>
      <c r="D382" s="57"/>
      <c r="E382" s="57"/>
      <c r="F382" s="57"/>
      <c r="G382" s="57"/>
      <c r="H382" s="57"/>
      <c r="I382" s="57"/>
    </row>
    <row r="383" spans="2:9" x14ac:dyDescent="0.2">
      <c r="B383" s="61"/>
      <c r="C383" s="57"/>
      <c r="D383" s="57"/>
      <c r="E383" s="57"/>
      <c r="F383" s="57"/>
      <c r="G383" s="57"/>
      <c r="H383" s="57"/>
      <c r="I383" s="57"/>
    </row>
    <row r="384" spans="2:9" x14ac:dyDescent="0.2">
      <c r="B384" s="61"/>
      <c r="C384" s="57"/>
      <c r="D384" s="57"/>
      <c r="E384" s="57"/>
      <c r="F384" s="57"/>
      <c r="G384" s="57"/>
      <c r="H384" s="57"/>
      <c r="I384" s="57"/>
    </row>
    <row r="385" spans="2:9" x14ac:dyDescent="0.2">
      <c r="B385" s="61"/>
      <c r="C385" s="57"/>
      <c r="D385" s="57"/>
      <c r="E385" s="57"/>
      <c r="F385" s="57"/>
      <c r="G385" s="57"/>
      <c r="H385" s="57"/>
      <c r="I385" s="57"/>
    </row>
    <row r="386" spans="2:9" x14ac:dyDescent="0.2">
      <c r="B386" s="61"/>
      <c r="C386" s="57"/>
      <c r="D386" s="57"/>
      <c r="E386" s="57"/>
      <c r="F386" s="57"/>
      <c r="G386" s="57"/>
      <c r="H386" s="57"/>
      <c r="I386" s="57"/>
    </row>
    <row r="387" spans="2:9" x14ac:dyDescent="0.2">
      <c r="B387" s="61"/>
      <c r="C387" s="57"/>
      <c r="D387" s="57"/>
      <c r="E387" s="57"/>
      <c r="F387" s="57"/>
      <c r="G387" s="57"/>
      <c r="H387" s="57"/>
      <c r="I387" s="57"/>
    </row>
    <row r="388" spans="2:9" x14ac:dyDescent="0.2">
      <c r="B388" s="61"/>
      <c r="C388" s="57"/>
      <c r="D388" s="57"/>
      <c r="E388" s="57"/>
      <c r="F388" s="57"/>
      <c r="G388" s="57"/>
      <c r="H388" s="57"/>
      <c r="I388" s="57"/>
    </row>
    <row r="389" spans="2:9" x14ac:dyDescent="0.2">
      <c r="B389" s="61"/>
      <c r="C389" s="57"/>
      <c r="D389" s="57"/>
      <c r="E389" s="57"/>
      <c r="F389" s="57"/>
      <c r="G389" s="57"/>
      <c r="H389" s="57"/>
      <c r="I389" s="57"/>
    </row>
    <row r="390" spans="2:9" x14ac:dyDescent="0.2">
      <c r="B390" s="61"/>
      <c r="C390" s="57"/>
      <c r="D390" s="57"/>
      <c r="E390" s="57"/>
      <c r="F390" s="57"/>
      <c r="G390" s="57"/>
      <c r="H390" s="57"/>
      <c r="I390" s="57"/>
    </row>
    <row r="391" spans="2:9" x14ac:dyDescent="0.2">
      <c r="B391" s="61"/>
      <c r="C391" s="57"/>
      <c r="D391" s="57"/>
      <c r="E391" s="57"/>
      <c r="F391" s="57"/>
      <c r="G391" s="57"/>
      <c r="H391" s="57"/>
      <c r="I391" s="57"/>
    </row>
    <row r="392" spans="2:9" x14ac:dyDescent="0.2">
      <c r="B392" s="61"/>
      <c r="C392" s="57"/>
      <c r="D392" s="57"/>
      <c r="E392" s="57"/>
      <c r="F392" s="57"/>
      <c r="G392" s="57"/>
      <c r="H392" s="57"/>
      <c r="I392" s="57"/>
    </row>
    <row r="393" spans="2:9" x14ac:dyDescent="0.2">
      <c r="B393" s="61"/>
      <c r="C393" s="57"/>
      <c r="D393" s="57"/>
      <c r="E393" s="57"/>
      <c r="F393" s="57"/>
      <c r="G393" s="57"/>
      <c r="H393" s="57"/>
      <c r="I393" s="57"/>
    </row>
    <row r="394" spans="2:9" x14ac:dyDescent="0.2">
      <c r="B394" s="61"/>
      <c r="C394" s="57"/>
      <c r="D394" s="57"/>
      <c r="E394" s="57"/>
      <c r="F394" s="57"/>
      <c r="G394" s="57"/>
      <c r="H394" s="57"/>
      <c r="I394" s="57"/>
    </row>
    <row r="395" spans="2:9" x14ac:dyDescent="0.2">
      <c r="B395" s="61"/>
      <c r="C395" s="57"/>
      <c r="D395" s="57"/>
      <c r="E395" s="57"/>
      <c r="F395" s="57"/>
      <c r="G395" s="57"/>
      <c r="H395" s="57"/>
      <c r="I395" s="57"/>
    </row>
    <row r="396" spans="2:9" x14ac:dyDescent="0.2">
      <c r="B396" s="61"/>
      <c r="C396" s="57"/>
      <c r="D396" s="57"/>
      <c r="E396" s="57"/>
      <c r="F396" s="57"/>
      <c r="G396" s="57"/>
      <c r="H396" s="57"/>
      <c r="I396" s="57"/>
    </row>
    <row r="397" spans="2:9" x14ac:dyDescent="0.2">
      <c r="B397" s="61"/>
      <c r="C397" s="57"/>
      <c r="D397" s="57"/>
      <c r="E397" s="57"/>
      <c r="F397" s="57"/>
      <c r="G397" s="57"/>
      <c r="H397" s="57"/>
      <c r="I397" s="57"/>
    </row>
    <row r="398" spans="2:9" x14ac:dyDescent="0.2">
      <c r="B398" s="61"/>
      <c r="C398" s="57"/>
      <c r="D398" s="57"/>
      <c r="E398" s="57"/>
      <c r="F398" s="57"/>
      <c r="G398" s="57"/>
      <c r="H398" s="57"/>
      <c r="I398" s="57"/>
    </row>
    <row r="399" spans="2:9" x14ac:dyDescent="0.2">
      <c r="B399" s="61"/>
      <c r="C399" s="57"/>
      <c r="D399" s="57"/>
      <c r="E399" s="57"/>
      <c r="F399" s="57"/>
      <c r="G399" s="57"/>
      <c r="H399" s="57"/>
      <c r="I399" s="57"/>
    </row>
    <row r="400" spans="2:9" x14ac:dyDescent="0.2">
      <c r="B400" s="61"/>
      <c r="C400" s="57"/>
      <c r="D400" s="57"/>
      <c r="E400" s="57"/>
      <c r="F400" s="57"/>
      <c r="G400" s="57"/>
      <c r="H400" s="57"/>
      <c r="I400" s="57"/>
    </row>
    <row r="401" spans="2:9" x14ac:dyDescent="0.2">
      <c r="B401" s="61"/>
      <c r="C401" s="57"/>
      <c r="D401" s="57"/>
      <c r="E401" s="57"/>
      <c r="F401" s="57"/>
      <c r="G401" s="57"/>
      <c r="H401" s="57"/>
      <c r="I401" s="57"/>
    </row>
    <row r="402" spans="2:9" x14ac:dyDescent="0.2">
      <c r="B402" s="61"/>
      <c r="C402" s="57"/>
      <c r="D402" s="57"/>
      <c r="E402" s="57"/>
      <c r="F402" s="57"/>
      <c r="G402" s="57"/>
      <c r="H402" s="57"/>
      <c r="I402" s="57"/>
    </row>
    <row r="403" spans="2:9" x14ac:dyDescent="0.2">
      <c r="B403" s="61"/>
      <c r="C403" s="57"/>
      <c r="D403" s="57"/>
      <c r="E403" s="57"/>
      <c r="F403" s="57"/>
      <c r="G403" s="57"/>
      <c r="H403" s="57"/>
      <c r="I403" s="57"/>
    </row>
    <row r="404" spans="2:9" x14ac:dyDescent="0.2">
      <c r="B404" s="61"/>
      <c r="C404" s="57"/>
      <c r="D404" s="57"/>
      <c r="E404" s="57"/>
      <c r="F404" s="57"/>
      <c r="G404" s="57"/>
      <c r="H404" s="57"/>
      <c r="I404" s="57"/>
    </row>
    <row r="405" spans="2:9" x14ac:dyDescent="0.2">
      <c r="B405" s="61"/>
      <c r="C405" s="57"/>
      <c r="D405" s="57"/>
      <c r="E405" s="57"/>
      <c r="F405" s="57"/>
      <c r="G405" s="57"/>
      <c r="H405" s="57"/>
      <c r="I405" s="57"/>
    </row>
    <row r="406" spans="2:9" x14ac:dyDescent="0.2">
      <c r="B406" s="61"/>
      <c r="C406" s="57"/>
      <c r="D406" s="57"/>
      <c r="E406" s="57"/>
      <c r="F406" s="57"/>
      <c r="G406" s="57"/>
      <c r="H406" s="57"/>
      <c r="I406" s="57"/>
    </row>
    <row r="407" spans="2:9" x14ac:dyDescent="0.2">
      <c r="B407" s="61"/>
      <c r="C407" s="57"/>
      <c r="D407" s="57"/>
      <c r="E407" s="57"/>
      <c r="F407" s="57"/>
      <c r="G407" s="57"/>
      <c r="H407" s="57"/>
      <c r="I407" s="57"/>
    </row>
    <row r="408" spans="2:9" x14ac:dyDescent="0.2">
      <c r="B408" s="61"/>
      <c r="C408" s="57"/>
      <c r="D408" s="57"/>
      <c r="E408" s="57"/>
      <c r="F408" s="57"/>
      <c r="G408" s="57"/>
      <c r="H408" s="57"/>
      <c r="I408" s="57"/>
    </row>
    <row r="409" spans="2:9" x14ac:dyDescent="0.2">
      <c r="B409" s="61"/>
      <c r="C409" s="57"/>
      <c r="D409" s="57"/>
      <c r="E409" s="57"/>
      <c r="F409" s="57"/>
      <c r="G409" s="57"/>
      <c r="H409" s="57"/>
      <c r="I409" s="57"/>
    </row>
    <row r="410" spans="2:9" x14ac:dyDescent="0.2">
      <c r="B410" s="61"/>
      <c r="C410" s="57"/>
      <c r="D410" s="57"/>
      <c r="E410" s="57"/>
      <c r="F410" s="57"/>
      <c r="G410" s="57"/>
      <c r="H410" s="57"/>
      <c r="I410" s="57"/>
    </row>
    <row r="411" spans="2:9" x14ac:dyDescent="0.2">
      <c r="B411" s="61"/>
      <c r="C411" s="57"/>
      <c r="D411" s="57"/>
      <c r="E411" s="57"/>
      <c r="F411" s="57"/>
      <c r="G411" s="57"/>
      <c r="H411" s="57"/>
      <c r="I411" s="57"/>
    </row>
    <row r="412" spans="2:9" x14ac:dyDescent="0.2">
      <c r="B412" s="61"/>
      <c r="C412" s="57"/>
      <c r="D412" s="57"/>
      <c r="E412" s="57"/>
      <c r="F412" s="57"/>
      <c r="G412" s="57"/>
      <c r="H412" s="57"/>
      <c r="I412" s="57"/>
    </row>
    <row r="413" spans="2:9" x14ac:dyDescent="0.2">
      <c r="B413" s="61"/>
      <c r="C413" s="57"/>
      <c r="D413" s="57"/>
      <c r="E413" s="57"/>
      <c r="F413" s="57"/>
      <c r="G413" s="57"/>
      <c r="H413" s="57"/>
      <c r="I413" s="57"/>
    </row>
    <row r="414" spans="2:9" x14ac:dyDescent="0.2">
      <c r="B414" s="61"/>
      <c r="C414" s="57"/>
      <c r="D414" s="57"/>
      <c r="E414" s="57"/>
      <c r="F414" s="57"/>
      <c r="G414" s="57"/>
      <c r="H414" s="57"/>
      <c r="I414" s="57"/>
    </row>
    <row r="415" spans="2:9" x14ac:dyDescent="0.2">
      <c r="B415" s="61"/>
      <c r="C415" s="57"/>
      <c r="D415" s="57"/>
      <c r="E415" s="57"/>
      <c r="F415" s="57"/>
      <c r="G415" s="57"/>
      <c r="H415" s="57"/>
      <c r="I415" s="57"/>
    </row>
    <row r="416" spans="2:9" x14ac:dyDescent="0.2">
      <c r="B416" s="61"/>
      <c r="C416" s="57"/>
      <c r="D416" s="57"/>
      <c r="E416" s="57"/>
      <c r="F416" s="57"/>
      <c r="G416" s="57"/>
      <c r="H416" s="57"/>
      <c r="I416" s="57"/>
    </row>
    <row r="417" spans="2:9" x14ac:dyDescent="0.2">
      <c r="B417" s="61"/>
      <c r="C417" s="57"/>
      <c r="D417" s="57"/>
      <c r="E417" s="57"/>
      <c r="F417" s="57"/>
      <c r="G417" s="57"/>
      <c r="H417" s="57"/>
      <c r="I417" s="57"/>
    </row>
    <row r="418" spans="2:9" x14ac:dyDescent="0.2">
      <c r="B418" s="61"/>
      <c r="C418" s="57"/>
      <c r="D418" s="57"/>
      <c r="E418" s="57"/>
      <c r="F418" s="57"/>
      <c r="G418" s="57"/>
      <c r="H418" s="57"/>
      <c r="I418" s="57"/>
    </row>
    <row r="419" spans="2:9" x14ac:dyDescent="0.2">
      <c r="B419" s="61"/>
      <c r="C419" s="57"/>
      <c r="D419" s="57"/>
      <c r="E419" s="57"/>
      <c r="F419" s="57"/>
      <c r="G419" s="57"/>
      <c r="H419" s="57"/>
      <c r="I419" s="57"/>
    </row>
    <row r="420" spans="2:9" x14ac:dyDescent="0.2">
      <c r="B420" s="61"/>
      <c r="C420" s="57"/>
      <c r="D420" s="57"/>
      <c r="E420" s="57"/>
      <c r="F420" s="57"/>
      <c r="G420" s="57"/>
      <c r="H420" s="57"/>
      <c r="I420" s="57"/>
    </row>
    <row r="421" spans="2:9" x14ac:dyDescent="0.2">
      <c r="B421" s="61"/>
      <c r="C421" s="57"/>
      <c r="D421" s="57"/>
      <c r="E421" s="57"/>
      <c r="F421" s="57"/>
      <c r="G421" s="57"/>
      <c r="H421" s="57"/>
      <c r="I421" s="57"/>
    </row>
    <row r="422" spans="2:9" x14ac:dyDescent="0.2">
      <c r="B422" s="61"/>
      <c r="C422" s="57"/>
      <c r="D422" s="57"/>
      <c r="E422" s="57"/>
      <c r="F422" s="57"/>
      <c r="G422" s="57"/>
      <c r="H422" s="57"/>
      <c r="I422" s="57"/>
    </row>
    <row r="423" spans="2:9" x14ac:dyDescent="0.2">
      <c r="B423" s="61"/>
      <c r="C423" s="57"/>
      <c r="D423" s="57"/>
      <c r="E423" s="57"/>
      <c r="F423" s="57"/>
      <c r="G423" s="57"/>
      <c r="H423" s="57"/>
      <c r="I423" s="57"/>
    </row>
    <row r="424" spans="2:9" x14ac:dyDescent="0.2">
      <c r="B424" s="61"/>
      <c r="C424" s="57"/>
      <c r="D424" s="57"/>
      <c r="E424" s="57"/>
      <c r="F424" s="57"/>
      <c r="G424" s="57"/>
      <c r="H424" s="57"/>
      <c r="I424" s="57"/>
    </row>
    <row r="425" spans="2:9" x14ac:dyDescent="0.2">
      <c r="B425" s="61"/>
      <c r="C425" s="57"/>
      <c r="D425" s="57"/>
      <c r="E425" s="57"/>
      <c r="F425" s="57"/>
      <c r="G425" s="57"/>
      <c r="H425" s="57"/>
      <c r="I425" s="57"/>
    </row>
    <row r="426" spans="2:9" x14ac:dyDescent="0.2">
      <c r="B426" s="61"/>
      <c r="C426" s="57"/>
      <c r="D426" s="57"/>
      <c r="E426" s="57"/>
      <c r="F426" s="57"/>
      <c r="G426" s="57"/>
      <c r="H426" s="57"/>
      <c r="I426" s="57"/>
    </row>
    <row r="427" spans="2:9" x14ac:dyDescent="0.2">
      <c r="B427" s="61"/>
      <c r="C427" s="57"/>
      <c r="D427" s="57"/>
      <c r="E427" s="57"/>
      <c r="F427" s="57"/>
      <c r="G427" s="57"/>
      <c r="H427" s="57"/>
      <c r="I427" s="57"/>
    </row>
    <row r="428" spans="2:9" x14ac:dyDescent="0.2">
      <c r="B428" s="61"/>
      <c r="C428" s="57"/>
      <c r="D428" s="57"/>
      <c r="E428" s="57"/>
      <c r="F428" s="57"/>
      <c r="G428" s="57"/>
      <c r="H428" s="57"/>
      <c r="I428" s="57"/>
    </row>
    <row r="429" spans="2:9" x14ac:dyDescent="0.2">
      <c r="B429" s="61"/>
      <c r="C429" s="57"/>
      <c r="D429" s="57"/>
      <c r="E429" s="57"/>
      <c r="F429" s="57"/>
      <c r="G429" s="57"/>
      <c r="H429" s="57"/>
      <c r="I429" s="57"/>
    </row>
    <row r="430" spans="2:9" x14ac:dyDescent="0.2">
      <c r="B430" s="61"/>
      <c r="C430" s="57"/>
      <c r="D430" s="57"/>
      <c r="E430" s="57"/>
      <c r="F430" s="57"/>
      <c r="G430" s="57"/>
      <c r="H430" s="57"/>
      <c r="I430" s="57"/>
    </row>
    <row r="431" spans="2:9" x14ac:dyDescent="0.2">
      <c r="B431" s="61"/>
      <c r="C431" s="57"/>
      <c r="D431" s="57"/>
      <c r="E431" s="57"/>
      <c r="F431" s="57"/>
      <c r="G431" s="57"/>
      <c r="H431" s="57"/>
      <c r="I431" s="57"/>
    </row>
    <row r="432" spans="2:9" x14ac:dyDescent="0.2">
      <c r="B432" s="61"/>
      <c r="C432" s="57"/>
      <c r="D432" s="57"/>
      <c r="E432" s="57"/>
      <c r="F432" s="57"/>
      <c r="G432" s="57"/>
      <c r="H432" s="57"/>
      <c r="I432" s="57"/>
    </row>
    <row r="433" spans="2:9" x14ac:dyDescent="0.2">
      <c r="B433" s="61"/>
      <c r="C433" s="57"/>
      <c r="D433" s="57"/>
      <c r="E433" s="57"/>
      <c r="F433" s="57"/>
      <c r="G433" s="57"/>
      <c r="H433" s="57"/>
      <c r="I433" s="57"/>
    </row>
    <row r="434" spans="2:9" x14ac:dyDescent="0.2">
      <c r="B434" s="61"/>
      <c r="C434" s="57"/>
      <c r="D434" s="57"/>
      <c r="E434" s="57"/>
      <c r="F434" s="57"/>
      <c r="G434" s="57"/>
      <c r="H434" s="57"/>
      <c r="I434" s="57"/>
    </row>
    <row r="435" spans="2:9" x14ac:dyDescent="0.2">
      <c r="B435" s="61"/>
      <c r="C435" s="57"/>
      <c r="D435" s="57"/>
      <c r="E435" s="57"/>
      <c r="F435" s="57"/>
      <c r="G435" s="57"/>
      <c r="H435" s="57"/>
      <c r="I435" s="57"/>
    </row>
    <row r="436" spans="2:9" x14ac:dyDescent="0.2">
      <c r="B436" s="61"/>
      <c r="C436" s="57"/>
      <c r="D436" s="57"/>
      <c r="E436" s="57"/>
      <c r="F436" s="57"/>
      <c r="G436" s="57"/>
      <c r="H436" s="57"/>
      <c r="I436" s="57"/>
    </row>
    <row r="437" spans="2:9" x14ac:dyDescent="0.2">
      <c r="B437" s="61"/>
      <c r="C437" s="57"/>
      <c r="D437" s="57"/>
      <c r="E437" s="57"/>
      <c r="F437" s="57"/>
      <c r="G437" s="57"/>
      <c r="H437" s="57"/>
      <c r="I437" s="57"/>
    </row>
    <row r="438" spans="2:9" x14ac:dyDescent="0.2">
      <c r="B438" s="61"/>
      <c r="C438" s="57"/>
      <c r="D438" s="57"/>
      <c r="E438" s="57"/>
      <c r="F438" s="57"/>
      <c r="G438" s="57"/>
      <c r="H438" s="57"/>
      <c r="I438" s="57"/>
    </row>
    <row r="439" spans="2:9" x14ac:dyDescent="0.2">
      <c r="B439" s="61"/>
      <c r="C439" s="57"/>
      <c r="D439" s="57"/>
      <c r="E439" s="57"/>
      <c r="F439" s="57"/>
      <c r="G439" s="57"/>
      <c r="H439" s="57"/>
      <c r="I439" s="57"/>
    </row>
    <row r="440" spans="2:9" x14ac:dyDescent="0.2">
      <c r="B440" s="61"/>
      <c r="C440" s="57"/>
      <c r="D440" s="57"/>
      <c r="E440" s="57"/>
      <c r="F440" s="57"/>
      <c r="G440" s="57"/>
      <c r="H440" s="57"/>
      <c r="I440" s="57"/>
    </row>
    <row r="441" spans="2:9" x14ac:dyDescent="0.2">
      <c r="B441" s="61"/>
      <c r="C441" s="57"/>
      <c r="D441" s="57"/>
      <c r="E441" s="57"/>
      <c r="F441" s="57"/>
      <c r="G441" s="57"/>
      <c r="H441" s="57"/>
      <c r="I441" s="57"/>
    </row>
    <row r="442" spans="2:9" x14ac:dyDescent="0.2">
      <c r="B442" s="61"/>
      <c r="C442" s="57"/>
      <c r="D442" s="57"/>
      <c r="E442" s="57"/>
      <c r="F442" s="57"/>
      <c r="G442" s="57"/>
      <c r="H442" s="57"/>
      <c r="I442" s="57"/>
    </row>
    <row r="443" spans="2:9" x14ac:dyDescent="0.2">
      <c r="B443" s="61"/>
      <c r="C443" s="57"/>
      <c r="D443" s="57"/>
      <c r="E443" s="57"/>
      <c r="F443" s="57"/>
      <c r="G443" s="57"/>
      <c r="H443" s="57"/>
      <c r="I443" s="57"/>
    </row>
    <row r="444" spans="2:9" x14ac:dyDescent="0.2">
      <c r="B444" s="61"/>
      <c r="C444" s="57"/>
      <c r="D444" s="57"/>
      <c r="E444" s="57"/>
      <c r="F444" s="57"/>
      <c r="G444" s="57"/>
      <c r="H444" s="57"/>
      <c r="I444" s="57"/>
    </row>
    <row r="445" spans="2:9" x14ac:dyDescent="0.2">
      <c r="B445" s="61"/>
      <c r="C445" s="57"/>
      <c r="D445" s="57"/>
      <c r="E445" s="57"/>
      <c r="F445" s="57"/>
      <c r="G445" s="57"/>
      <c r="H445" s="57"/>
      <c r="I445" s="57"/>
    </row>
    <row r="446" spans="2:9" x14ac:dyDescent="0.2">
      <c r="B446" s="61"/>
      <c r="C446" s="57"/>
      <c r="D446" s="57"/>
      <c r="E446" s="57"/>
      <c r="F446" s="57"/>
      <c r="G446" s="57"/>
      <c r="H446" s="57"/>
      <c r="I446" s="57"/>
    </row>
    <row r="447" spans="2:9" x14ac:dyDescent="0.2">
      <c r="B447" s="61"/>
      <c r="C447" s="57"/>
      <c r="D447" s="57"/>
      <c r="E447" s="57"/>
      <c r="F447" s="57"/>
      <c r="G447" s="57"/>
      <c r="H447" s="57"/>
      <c r="I447" s="57"/>
    </row>
    <row r="448" spans="2:9" x14ac:dyDescent="0.2">
      <c r="B448" s="61"/>
      <c r="C448" s="57"/>
      <c r="D448" s="57"/>
      <c r="E448" s="57"/>
      <c r="F448" s="57"/>
      <c r="G448" s="57"/>
      <c r="H448" s="57"/>
      <c r="I448" s="57"/>
    </row>
    <row r="449" spans="2:9" x14ac:dyDescent="0.2">
      <c r="B449" s="61"/>
      <c r="C449" s="57"/>
      <c r="D449" s="57"/>
      <c r="E449" s="57"/>
      <c r="F449" s="57"/>
      <c r="G449" s="57"/>
      <c r="H449" s="57"/>
      <c r="I449" s="57"/>
    </row>
    <row r="450" spans="2:9" x14ac:dyDescent="0.2">
      <c r="B450" s="61"/>
      <c r="C450" s="57"/>
      <c r="D450" s="57"/>
      <c r="E450" s="57"/>
      <c r="F450" s="57"/>
      <c r="G450" s="57"/>
      <c r="H450" s="57"/>
      <c r="I450" s="57"/>
    </row>
    <row r="451" spans="2:9" x14ac:dyDescent="0.2">
      <c r="B451" s="61"/>
      <c r="C451" s="57"/>
      <c r="D451" s="57"/>
      <c r="E451" s="57"/>
      <c r="F451" s="57"/>
      <c r="G451" s="57"/>
      <c r="H451" s="57"/>
      <c r="I451" s="57"/>
    </row>
    <row r="452" spans="2:9" x14ac:dyDescent="0.2">
      <c r="B452" s="61"/>
      <c r="C452" s="57"/>
      <c r="D452" s="57"/>
      <c r="E452" s="57"/>
      <c r="F452" s="57"/>
      <c r="G452" s="57"/>
      <c r="H452" s="57"/>
      <c r="I452" s="57"/>
    </row>
    <row r="453" spans="2:9" x14ac:dyDescent="0.2">
      <c r="B453" s="61"/>
      <c r="C453" s="57"/>
      <c r="D453" s="57"/>
      <c r="E453" s="57"/>
      <c r="F453" s="57"/>
      <c r="G453" s="57"/>
      <c r="H453" s="57"/>
      <c r="I453" s="57"/>
    </row>
    <row r="454" spans="2:9" x14ac:dyDescent="0.2">
      <c r="B454" s="61"/>
      <c r="C454" s="57"/>
      <c r="D454" s="57"/>
      <c r="E454" s="57"/>
      <c r="F454" s="57"/>
      <c r="G454" s="57"/>
      <c r="H454" s="57"/>
      <c r="I454" s="57"/>
    </row>
    <row r="455" spans="2:9" x14ac:dyDescent="0.2">
      <c r="B455" s="61"/>
      <c r="C455" s="57"/>
      <c r="D455" s="57"/>
      <c r="E455" s="57"/>
      <c r="F455" s="57"/>
      <c r="G455" s="57"/>
      <c r="H455" s="57"/>
      <c r="I455" s="57"/>
    </row>
    <row r="456" spans="2:9" x14ac:dyDescent="0.2">
      <c r="B456" s="61"/>
      <c r="C456" s="57"/>
      <c r="D456" s="57"/>
      <c r="E456" s="57"/>
      <c r="F456" s="57"/>
      <c r="G456" s="57"/>
      <c r="H456" s="57"/>
      <c r="I456" s="57"/>
    </row>
    <row r="457" spans="2:9" x14ac:dyDescent="0.2">
      <c r="B457" s="61"/>
      <c r="C457" s="57"/>
      <c r="D457" s="57"/>
      <c r="E457" s="57"/>
      <c r="F457" s="57"/>
      <c r="G457" s="57"/>
      <c r="H457" s="57"/>
      <c r="I457" s="57"/>
    </row>
    <row r="458" spans="2:9" x14ac:dyDescent="0.2">
      <c r="B458" s="61"/>
      <c r="C458" s="57"/>
      <c r="D458" s="57"/>
      <c r="E458" s="57"/>
      <c r="F458" s="57"/>
      <c r="G458" s="57"/>
      <c r="H458" s="57"/>
      <c r="I458" s="57"/>
    </row>
    <row r="459" spans="2:9" x14ac:dyDescent="0.2">
      <c r="B459" s="61"/>
      <c r="C459" s="57"/>
      <c r="D459" s="57"/>
      <c r="E459" s="57"/>
      <c r="F459" s="57"/>
      <c r="G459" s="57"/>
      <c r="H459" s="57"/>
      <c r="I459" s="57"/>
    </row>
    <row r="460" spans="2:9" x14ac:dyDescent="0.2">
      <c r="B460" s="61"/>
      <c r="C460" s="57"/>
      <c r="D460" s="57"/>
      <c r="E460" s="57"/>
      <c r="F460" s="57"/>
      <c r="G460" s="57"/>
      <c r="H460" s="57"/>
      <c r="I460" s="57"/>
    </row>
    <row r="461" spans="2:9" x14ac:dyDescent="0.2">
      <c r="B461" s="61"/>
      <c r="C461" s="57"/>
      <c r="D461" s="57"/>
      <c r="E461" s="57"/>
      <c r="F461" s="57"/>
      <c r="G461" s="57"/>
      <c r="H461" s="57"/>
      <c r="I461" s="57"/>
    </row>
    <row r="462" spans="2:9" x14ac:dyDescent="0.2">
      <c r="B462" s="61"/>
      <c r="C462" s="57"/>
      <c r="D462" s="57"/>
      <c r="E462" s="57"/>
      <c r="F462" s="57"/>
      <c r="G462" s="57"/>
      <c r="H462" s="57"/>
      <c r="I462" s="57"/>
    </row>
    <row r="463" spans="2:9" x14ac:dyDescent="0.2">
      <c r="B463" s="61"/>
      <c r="C463" s="57"/>
      <c r="D463" s="57"/>
      <c r="E463" s="57"/>
      <c r="F463" s="57"/>
      <c r="G463" s="57"/>
      <c r="H463" s="57"/>
      <c r="I463" s="57"/>
    </row>
    <row r="464" spans="2:9" x14ac:dyDescent="0.2">
      <c r="B464" s="61"/>
      <c r="C464" s="57"/>
      <c r="D464" s="57"/>
      <c r="E464" s="57"/>
      <c r="F464" s="57"/>
      <c r="G464" s="57"/>
      <c r="H464" s="57"/>
      <c r="I464" s="57"/>
    </row>
    <row r="465" spans="2:9" x14ac:dyDescent="0.2">
      <c r="B465" s="61"/>
      <c r="C465" s="57"/>
      <c r="D465" s="57"/>
      <c r="E465" s="57"/>
      <c r="F465" s="57"/>
      <c r="G465" s="57"/>
      <c r="H465" s="57"/>
      <c r="I465" s="57"/>
    </row>
    <row r="466" spans="2:9" x14ac:dyDescent="0.2">
      <c r="B466" s="61"/>
      <c r="C466" s="57"/>
      <c r="D466" s="57"/>
      <c r="E466" s="57"/>
      <c r="F466" s="57"/>
      <c r="G466" s="57"/>
      <c r="H466" s="57"/>
      <c r="I466" s="57"/>
    </row>
    <row r="467" spans="2:9" x14ac:dyDescent="0.2">
      <c r="B467" s="61"/>
      <c r="C467" s="57"/>
      <c r="D467" s="57"/>
      <c r="E467" s="57"/>
      <c r="F467" s="57"/>
      <c r="G467" s="57"/>
      <c r="H467" s="57"/>
      <c r="I467" s="57"/>
    </row>
    <row r="468" spans="2:9" x14ac:dyDescent="0.2">
      <c r="B468" s="61"/>
      <c r="C468" s="57"/>
      <c r="D468" s="57"/>
      <c r="E468" s="57"/>
      <c r="F468" s="57"/>
      <c r="G468" s="57"/>
      <c r="H468" s="57"/>
      <c r="I468" s="57"/>
    </row>
    <row r="469" spans="2:9" x14ac:dyDescent="0.2">
      <c r="B469" s="61"/>
      <c r="C469" s="57"/>
      <c r="D469" s="57"/>
      <c r="E469" s="57"/>
      <c r="F469" s="57"/>
      <c r="G469" s="57"/>
      <c r="H469" s="57"/>
      <c r="I469" s="57"/>
    </row>
    <row r="470" spans="2:9" x14ac:dyDescent="0.2">
      <c r="B470" s="61"/>
      <c r="C470" s="57"/>
      <c r="D470" s="57"/>
      <c r="E470" s="57"/>
      <c r="F470" s="57"/>
      <c r="G470" s="57"/>
      <c r="H470" s="57"/>
      <c r="I470" s="57"/>
    </row>
    <row r="471" spans="2:9" x14ac:dyDescent="0.2">
      <c r="B471" s="61"/>
      <c r="C471" s="57"/>
      <c r="D471" s="57"/>
      <c r="E471" s="57"/>
      <c r="F471" s="57"/>
      <c r="G471" s="57"/>
      <c r="H471" s="57"/>
      <c r="I471" s="57"/>
    </row>
    <row r="472" spans="2:9" x14ac:dyDescent="0.2">
      <c r="B472" s="61"/>
      <c r="C472" s="57"/>
      <c r="D472" s="57"/>
      <c r="E472" s="57"/>
      <c r="F472" s="57"/>
      <c r="G472" s="57"/>
      <c r="H472" s="57"/>
      <c r="I472" s="57"/>
    </row>
    <row r="473" spans="2:9" x14ac:dyDescent="0.2">
      <c r="B473" s="61"/>
      <c r="C473" s="57"/>
      <c r="D473" s="57"/>
      <c r="E473" s="57"/>
      <c r="F473" s="57"/>
      <c r="G473" s="57"/>
      <c r="H473" s="57"/>
      <c r="I473" s="57"/>
    </row>
    <row r="474" spans="2:9" x14ac:dyDescent="0.2">
      <c r="B474" s="61"/>
      <c r="C474" s="57"/>
      <c r="D474" s="57"/>
      <c r="E474" s="57"/>
      <c r="F474" s="57"/>
      <c r="G474" s="57"/>
      <c r="H474" s="57"/>
      <c r="I474" s="57"/>
    </row>
    <row r="475" spans="2:9" x14ac:dyDescent="0.2">
      <c r="B475" s="61"/>
      <c r="C475" s="57"/>
      <c r="D475" s="57"/>
      <c r="E475" s="57"/>
      <c r="F475" s="57"/>
      <c r="G475" s="57"/>
      <c r="H475" s="57"/>
      <c r="I475" s="57"/>
    </row>
    <row r="476" spans="2:9" x14ac:dyDescent="0.2">
      <c r="B476" s="61"/>
      <c r="C476" s="57"/>
      <c r="D476" s="57"/>
      <c r="E476" s="57"/>
      <c r="F476" s="57"/>
      <c r="G476" s="57"/>
      <c r="H476" s="57"/>
      <c r="I476" s="57"/>
    </row>
    <row r="477" spans="2:9" x14ac:dyDescent="0.2">
      <c r="B477" s="61"/>
      <c r="C477" s="57"/>
      <c r="D477" s="57"/>
      <c r="E477" s="57"/>
      <c r="F477" s="57"/>
      <c r="G477" s="57"/>
      <c r="H477" s="57"/>
      <c r="I477" s="57"/>
    </row>
    <row r="478" spans="2:9" x14ac:dyDescent="0.2">
      <c r="B478" s="61"/>
      <c r="C478" s="57"/>
      <c r="D478" s="57"/>
      <c r="E478" s="57"/>
      <c r="F478" s="57"/>
      <c r="G478" s="57"/>
      <c r="H478" s="57"/>
      <c r="I478" s="57"/>
    </row>
    <row r="479" spans="2:9" x14ac:dyDescent="0.2">
      <c r="B479" s="61"/>
      <c r="C479" s="57"/>
      <c r="D479" s="57"/>
      <c r="E479" s="57"/>
      <c r="F479" s="57"/>
      <c r="G479" s="57"/>
      <c r="H479" s="57"/>
      <c r="I479" s="57"/>
    </row>
    <row r="480" spans="2:9" x14ac:dyDescent="0.2">
      <c r="B480" s="61"/>
      <c r="C480" s="57"/>
      <c r="D480" s="57"/>
      <c r="E480" s="57"/>
      <c r="F480" s="57"/>
      <c r="G480" s="57"/>
      <c r="H480" s="57"/>
      <c r="I480" s="57"/>
    </row>
    <row r="481" spans="2:9" x14ac:dyDescent="0.2">
      <c r="B481" s="61"/>
      <c r="C481" s="57"/>
      <c r="D481" s="57"/>
      <c r="E481" s="57"/>
      <c r="F481" s="57"/>
      <c r="G481" s="57"/>
      <c r="H481" s="57"/>
      <c r="I481" s="57"/>
    </row>
    <row r="482" spans="2:9" x14ac:dyDescent="0.2">
      <c r="B482" s="61"/>
      <c r="C482" s="57"/>
      <c r="D482" s="57"/>
      <c r="E482" s="57"/>
      <c r="F482" s="57"/>
      <c r="G482" s="57"/>
      <c r="H482" s="57"/>
      <c r="I482" s="57"/>
    </row>
    <row r="483" spans="2:9" x14ac:dyDescent="0.2">
      <c r="B483" s="61"/>
      <c r="C483" s="57"/>
      <c r="D483" s="57"/>
      <c r="E483" s="57"/>
      <c r="F483" s="57"/>
      <c r="G483" s="57"/>
      <c r="H483" s="57"/>
      <c r="I483" s="57"/>
    </row>
    <row r="484" spans="2:9" x14ac:dyDescent="0.2">
      <c r="B484" s="61"/>
      <c r="C484" s="57"/>
      <c r="D484" s="57"/>
      <c r="E484" s="57"/>
      <c r="F484" s="57"/>
      <c r="G484" s="57"/>
      <c r="H484" s="57"/>
      <c r="I484" s="57"/>
    </row>
    <row r="485" spans="2:9" x14ac:dyDescent="0.2">
      <c r="B485" s="61"/>
      <c r="C485" s="57"/>
      <c r="D485" s="57"/>
      <c r="E485" s="57"/>
      <c r="F485" s="57"/>
      <c r="G485" s="57"/>
      <c r="H485" s="57"/>
      <c r="I485" s="57"/>
    </row>
    <row r="486" spans="2:9" x14ac:dyDescent="0.2">
      <c r="B486" s="61"/>
      <c r="C486" s="57"/>
      <c r="D486" s="57"/>
      <c r="E486" s="57"/>
      <c r="F486" s="57"/>
      <c r="G486" s="57"/>
      <c r="H486" s="57"/>
      <c r="I486" s="57"/>
    </row>
    <row r="487" spans="2:9" x14ac:dyDescent="0.2">
      <c r="B487" s="61"/>
      <c r="C487" s="57"/>
      <c r="D487" s="57"/>
      <c r="E487" s="57"/>
      <c r="F487" s="57"/>
      <c r="G487" s="57"/>
      <c r="H487" s="57"/>
      <c r="I487" s="57"/>
    </row>
    <row r="488" spans="2:9" x14ac:dyDescent="0.2">
      <c r="B488" s="61"/>
      <c r="C488" s="57"/>
      <c r="D488" s="57"/>
      <c r="E488" s="57"/>
      <c r="F488" s="57"/>
      <c r="G488" s="57"/>
      <c r="H488" s="57"/>
      <c r="I488" s="57"/>
    </row>
    <row r="489" spans="2:9" x14ac:dyDescent="0.2">
      <c r="B489" s="61"/>
      <c r="C489" s="57"/>
      <c r="D489" s="57"/>
      <c r="E489" s="57"/>
      <c r="F489" s="57"/>
      <c r="G489" s="57"/>
      <c r="H489" s="57"/>
      <c r="I489" s="57"/>
    </row>
    <row r="490" spans="2:9" x14ac:dyDescent="0.2">
      <c r="B490" s="61"/>
      <c r="C490" s="57"/>
      <c r="D490" s="57"/>
      <c r="E490" s="57"/>
      <c r="F490" s="57"/>
      <c r="G490" s="57"/>
      <c r="H490" s="57"/>
      <c r="I490" s="57"/>
    </row>
    <row r="491" spans="2:9" x14ac:dyDescent="0.2">
      <c r="B491" s="61"/>
      <c r="C491" s="57"/>
      <c r="D491" s="57"/>
      <c r="E491" s="57"/>
      <c r="F491" s="57"/>
      <c r="G491" s="57"/>
      <c r="H491" s="57"/>
      <c r="I491" s="57"/>
    </row>
    <row r="492" spans="2:9" x14ac:dyDescent="0.2">
      <c r="B492" s="61"/>
      <c r="C492" s="57"/>
      <c r="D492" s="57"/>
      <c r="E492" s="57"/>
      <c r="F492" s="57"/>
      <c r="G492" s="57"/>
      <c r="H492" s="57"/>
      <c r="I492" s="57"/>
    </row>
    <row r="493" spans="2:9" x14ac:dyDescent="0.2">
      <c r="B493" s="61"/>
      <c r="C493" s="57"/>
      <c r="D493" s="57"/>
      <c r="E493" s="57"/>
      <c r="F493" s="57"/>
      <c r="G493" s="57"/>
      <c r="H493" s="57"/>
      <c r="I493" s="57"/>
    </row>
    <row r="494" spans="2:9" x14ac:dyDescent="0.2">
      <c r="B494" s="61"/>
      <c r="C494" s="57"/>
      <c r="D494" s="57"/>
      <c r="E494" s="57"/>
      <c r="F494" s="57"/>
      <c r="G494" s="57"/>
      <c r="H494" s="57"/>
      <c r="I494" s="57"/>
    </row>
    <row r="495" spans="2:9" x14ac:dyDescent="0.2">
      <c r="B495" s="61"/>
      <c r="C495" s="57"/>
      <c r="D495" s="57"/>
      <c r="E495" s="57"/>
      <c r="F495" s="57"/>
      <c r="G495" s="57"/>
      <c r="H495" s="57"/>
      <c r="I495" s="57"/>
    </row>
    <row r="496" spans="2:9" x14ac:dyDescent="0.2">
      <c r="B496" s="61"/>
      <c r="C496" s="57"/>
      <c r="D496" s="57"/>
      <c r="E496" s="57"/>
      <c r="F496" s="57"/>
      <c r="G496" s="57"/>
      <c r="H496" s="57"/>
      <c r="I496" s="57"/>
    </row>
    <row r="497" spans="2:9" x14ac:dyDescent="0.2">
      <c r="B497" s="61"/>
      <c r="C497" s="57"/>
      <c r="D497" s="57"/>
      <c r="E497" s="57"/>
      <c r="F497" s="57"/>
      <c r="G497" s="57"/>
      <c r="H497" s="57"/>
      <c r="I497" s="57"/>
    </row>
    <row r="498" spans="2:9" x14ac:dyDescent="0.2">
      <c r="B498" s="61"/>
      <c r="C498" s="57"/>
      <c r="D498" s="57"/>
      <c r="E498" s="57"/>
      <c r="F498" s="57"/>
      <c r="G498" s="57"/>
      <c r="H498" s="57"/>
      <c r="I498" s="57"/>
    </row>
    <row r="499" spans="2:9" x14ac:dyDescent="0.2">
      <c r="B499" s="61"/>
      <c r="C499" s="57"/>
      <c r="D499" s="57"/>
      <c r="E499" s="57"/>
      <c r="F499" s="57"/>
      <c r="G499" s="57"/>
      <c r="H499" s="57"/>
      <c r="I499" s="57"/>
    </row>
    <row r="500" spans="2:9" x14ac:dyDescent="0.2">
      <c r="B500" s="61"/>
      <c r="C500" s="57"/>
      <c r="D500" s="57"/>
      <c r="E500" s="57"/>
      <c r="F500" s="57"/>
      <c r="G500" s="57"/>
      <c r="H500" s="57"/>
      <c r="I500" s="57"/>
    </row>
    <row r="501" spans="2:9" x14ac:dyDescent="0.2">
      <c r="B501" s="61"/>
      <c r="C501" s="57"/>
      <c r="D501" s="57"/>
      <c r="E501" s="57"/>
      <c r="F501" s="57"/>
      <c r="G501" s="57"/>
      <c r="H501" s="57"/>
      <c r="I501" s="57"/>
    </row>
    <row r="502" spans="2:9" x14ac:dyDescent="0.2">
      <c r="B502" s="61"/>
      <c r="C502" s="57"/>
      <c r="D502" s="57"/>
      <c r="E502" s="57"/>
      <c r="F502" s="57"/>
      <c r="G502" s="57"/>
      <c r="H502" s="57"/>
      <c r="I502" s="57"/>
    </row>
    <row r="503" spans="2:9" x14ac:dyDescent="0.2">
      <c r="B503" s="61"/>
      <c r="C503" s="57"/>
      <c r="D503" s="57"/>
      <c r="E503" s="57"/>
      <c r="F503" s="57"/>
      <c r="G503" s="57"/>
      <c r="H503" s="57"/>
      <c r="I503" s="57"/>
    </row>
    <row r="504" spans="2:9" x14ac:dyDescent="0.2">
      <c r="B504" s="61"/>
      <c r="C504" s="57"/>
      <c r="D504" s="57"/>
      <c r="E504" s="57"/>
      <c r="F504" s="57"/>
      <c r="G504" s="57"/>
      <c r="H504" s="57"/>
      <c r="I504" s="57"/>
    </row>
    <row r="505" spans="2:9" x14ac:dyDescent="0.2">
      <c r="B505" s="61"/>
      <c r="C505" s="57"/>
      <c r="D505" s="57"/>
      <c r="E505" s="57"/>
      <c r="F505" s="57"/>
      <c r="G505" s="57"/>
      <c r="H505" s="57"/>
      <c r="I505" s="57"/>
    </row>
    <row r="506" spans="2:9" x14ac:dyDescent="0.2">
      <c r="B506" s="61"/>
      <c r="C506" s="57"/>
      <c r="D506" s="57"/>
      <c r="E506" s="57"/>
      <c r="F506" s="57"/>
      <c r="G506" s="57"/>
      <c r="H506" s="57"/>
      <c r="I506" s="57"/>
    </row>
    <row r="507" spans="2:9" x14ac:dyDescent="0.2">
      <c r="B507" s="61"/>
      <c r="C507" s="57"/>
      <c r="D507" s="57"/>
      <c r="E507" s="57"/>
      <c r="F507" s="57"/>
      <c r="G507" s="57"/>
      <c r="H507" s="57"/>
      <c r="I507" s="57"/>
    </row>
    <row r="508" spans="2:9" x14ac:dyDescent="0.2">
      <c r="B508" s="61"/>
      <c r="C508" s="57"/>
      <c r="D508" s="57"/>
      <c r="E508" s="57"/>
      <c r="F508" s="57"/>
      <c r="G508" s="57"/>
      <c r="H508" s="57"/>
      <c r="I508" s="57"/>
    </row>
    <row r="509" spans="2:9" x14ac:dyDescent="0.2">
      <c r="B509" s="61"/>
      <c r="C509" s="57"/>
      <c r="D509" s="57"/>
      <c r="E509" s="57"/>
      <c r="F509" s="57"/>
      <c r="G509" s="57"/>
      <c r="H509" s="57"/>
      <c r="I509" s="57"/>
    </row>
    <row r="510" spans="2:9" x14ac:dyDescent="0.2">
      <c r="B510" s="61"/>
      <c r="C510" s="57"/>
      <c r="D510" s="57"/>
      <c r="E510" s="57"/>
      <c r="F510" s="57"/>
      <c r="G510" s="57"/>
      <c r="H510" s="57"/>
      <c r="I510" s="57"/>
    </row>
    <row r="511" spans="2:9" x14ac:dyDescent="0.2">
      <c r="B511" s="61"/>
      <c r="C511" s="57"/>
      <c r="D511" s="57"/>
      <c r="E511" s="57"/>
      <c r="F511" s="57"/>
      <c r="G511" s="57"/>
      <c r="H511" s="57"/>
      <c r="I511" s="57"/>
    </row>
    <row r="512" spans="2:9" x14ac:dyDescent="0.2">
      <c r="B512" s="61"/>
      <c r="C512" s="57"/>
      <c r="D512" s="57"/>
      <c r="E512" s="57"/>
      <c r="F512" s="57"/>
      <c r="G512" s="57"/>
      <c r="H512" s="57"/>
      <c r="I512" s="57"/>
    </row>
    <row r="513" spans="2:9" x14ac:dyDescent="0.2">
      <c r="B513" s="61"/>
      <c r="C513" s="57"/>
      <c r="D513" s="57"/>
      <c r="E513" s="57"/>
      <c r="F513" s="57"/>
      <c r="G513" s="57"/>
      <c r="H513" s="57"/>
      <c r="I513" s="57"/>
    </row>
    <row r="514" spans="2:9" x14ac:dyDescent="0.2">
      <c r="B514" s="61"/>
      <c r="C514" s="57"/>
      <c r="D514" s="57"/>
      <c r="E514" s="57"/>
      <c r="F514" s="57"/>
      <c r="G514" s="57"/>
      <c r="H514" s="57"/>
      <c r="I514" s="57"/>
    </row>
    <row r="515" spans="2:9" x14ac:dyDescent="0.2">
      <c r="B515" s="61"/>
      <c r="C515" s="57"/>
      <c r="D515" s="57"/>
      <c r="E515" s="57"/>
      <c r="F515" s="57"/>
      <c r="G515" s="57"/>
      <c r="H515" s="57"/>
      <c r="I515" s="57"/>
    </row>
    <row r="516" spans="2:9" x14ac:dyDescent="0.2">
      <c r="B516" s="61"/>
      <c r="C516" s="57"/>
      <c r="D516" s="57"/>
      <c r="E516" s="57"/>
      <c r="F516" s="57"/>
      <c r="G516" s="57"/>
      <c r="H516" s="57"/>
      <c r="I516" s="57"/>
    </row>
    <row r="517" spans="2:9" x14ac:dyDescent="0.2">
      <c r="B517" s="61"/>
      <c r="C517" s="57"/>
      <c r="D517" s="57"/>
      <c r="E517" s="57"/>
      <c r="F517" s="57"/>
      <c r="G517" s="57"/>
      <c r="H517" s="57"/>
      <c r="I517" s="57"/>
    </row>
    <row r="518" spans="2:9" x14ac:dyDescent="0.2">
      <c r="B518" s="61"/>
      <c r="C518" s="57"/>
      <c r="D518" s="57"/>
      <c r="E518" s="57"/>
      <c r="F518" s="57"/>
      <c r="G518" s="57"/>
      <c r="H518" s="57"/>
      <c r="I518" s="57"/>
    </row>
    <row r="519" spans="2:9" x14ac:dyDescent="0.2">
      <c r="B519" s="61"/>
      <c r="C519" s="57"/>
      <c r="D519" s="57"/>
      <c r="E519" s="57"/>
      <c r="F519" s="57"/>
      <c r="G519" s="57"/>
      <c r="H519" s="57"/>
      <c r="I519" s="57"/>
    </row>
    <row r="520" spans="2:9" x14ac:dyDescent="0.2">
      <c r="B520" s="61"/>
      <c r="C520" s="57"/>
      <c r="D520" s="57"/>
      <c r="E520" s="57"/>
      <c r="F520" s="57"/>
      <c r="G520" s="57"/>
      <c r="H520" s="57"/>
      <c r="I520" s="57"/>
    </row>
    <row r="521" spans="2:9" x14ac:dyDescent="0.2">
      <c r="B521" s="61"/>
      <c r="C521" s="57"/>
      <c r="D521" s="57"/>
      <c r="E521" s="57"/>
      <c r="F521" s="57"/>
      <c r="G521" s="57"/>
      <c r="H521" s="57"/>
      <c r="I521" s="57"/>
    </row>
    <row r="522" spans="2:9" x14ac:dyDescent="0.2">
      <c r="B522" s="61"/>
      <c r="C522" s="57"/>
      <c r="D522" s="57"/>
      <c r="E522" s="57"/>
      <c r="F522" s="57"/>
      <c r="G522" s="57"/>
      <c r="H522" s="57"/>
      <c r="I522" s="57"/>
    </row>
    <row r="523" spans="2:9" x14ac:dyDescent="0.2">
      <c r="B523" s="61"/>
      <c r="C523" s="57"/>
      <c r="D523" s="57"/>
      <c r="E523" s="57"/>
      <c r="F523" s="57"/>
      <c r="G523" s="57"/>
      <c r="H523" s="57"/>
      <c r="I523" s="57"/>
    </row>
    <row r="524" spans="2:9" x14ac:dyDescent="0.2">
      <c r="B524" s="61"/>
      <c r="C524" s="57"/>
      <c r="D524" s="57"/>
      <c r="E524" s="57"/>
      <c r="F524" s="57"/>
      <c r="G524" s="57"/>
      <c r="H524" s="57"/>
      <c r="I524" s="57"/>
    </row>
    <row r="525" spans="2:9" x14ac:dyDescent="0.2">
      <c r="B525" s="61"/>
      <c r="C525" s="57"/>
      <c r="D525" s="57"/>
      <c r="E525" s="57"/>
      <c r="F525" s="57"/>
      <c r="G525" s="57"/>
      <c r="H525" s="57"/>
      <c r="I525" s="57"/>
    </row>
    <row r="526" spans="2:9" x14ac:dyDescent="0.2">
      <c r="B526" s="61"/>
      <c r="C526" s="57"/>
      <c r="D526" s="57"/>
      <c r="E526" s="57"/>
      <c r="F526" s="57"/>
      <c r="G526" s="57"/>
      <c r="H526" s="57"/>
      <c r="I526" s="57"/>
    </row>
    <row r="527" spans="2:9" x14ac:dyDescent="0.2">
      <c r="B527" s="61"/>
      <c r="C527" s="57"/>
      <c r="D527" s="57"/>
      <c r="E527" s="57"/>
      <c r="F527" s="57"/>
      <c r="G527" s="57"/>
      <c r="H527" s="57"/>
      <c r="I527" s="57"/>
    </row>
    <row r="528" spans="2:9" x14ac:dyDescent="0.2">
      <c r="B528" s="61"/>
      <c r="C528" s="57"/>
      <c r="D528" s="57"/>
      <c r="E528" s="57"/>
      <c r="F528" s="57"/>
      <c r="G528" s="57"/>
      <c r="H528" s="57"/>
      <c r="I528" s="57"/>
    </row>
    <row r="529" spans="2:9" x14ac:dyDescent="0.2">
      <c r="B529" s="61"/>
      <c r="C529" s="57"/>
      <c r="D529" s="57"/>
      <c r="E529" s="57"/>
      <c r="F529" s="57"/>
      <c r="G529" s="57"/>
      <c r="H529" s="57"/>
      <c r="I529" s="57"/>
    </row>
    <row r="530" spans="2:9" x14ac:dyDescent="0.2">
      <c r="B530" s="61"/>
      <c r="C530" s="57"/>
      <c r="D530" s="57"/>
      <c r="E530" s="57"/>
      <c r="F530" s="57"/>
      <c r="G530" s="57"/>
      <c r="H530" s="57"/>
      <c r="I530" s="57"/>
    </row>
    <row r="531" spans="2:9" x14ac:dyDescent="0.2">
      <c r="B531" s="61"/>
      <c r="C531" s="57"/>
      <c r="D531" s="57"/>
      <c r="E531" s="57"/>
      <c r="F531" s="57"/>
      <c r="G531" s="57"/>
      <c r="H531" s="57"/>
      <c r="I531" s="57"/>
    </row>
    <row r="532" spans="2:9" x14ac:dyDescent="0.2">
      <c r="B532" s="61"/>
      <c r="C532" s="57"/>
      <c r="D532" s="57"/>
      <c r="E532" s="57"/>
      <c r="F532" s="57"/>
      <c r="G532" s="57"/>
      <c r="H532" s="57"/>
      <c r="I532" s="57"/>
    </row>
    <row r="533" spans="2:9" x14ac:dyDescent="0.2">
      <c r="B533" s="61"/>
      <c r="C533" s="57"/>
      <c r="D533" s="57"/>
      <c r="E533" s="57"/>
      <c r="F533" s="57"/>
      <c r="G533" s="57"/>
      <c r="H533" s="57"/>
      <c r="I533" s="57"/>
    </row>
    <row r="534" spans="2:9" x14ac:dyDescent="0.2">
      <c r="B534" s="61"/>
      <c r="C534" s="57"/>
      <c r="D534" s="57"/>
      <c r="E534" s="57"/>
      <c r="F534" s="57"/>
      <c r="G534" s="57"/>
      <c r="H534" s="57"/>
      <c r="I534" s="57"/>
    </row>
    <row r="535" spans="2:9" x14ac:dyDescent="0.2">
      <c r="B535" s="61"/>
      <c r="C535" s="57"/>
      <c r="D535" s="57"/>
      <c r="E535" s="57"/>
      <c r="F535" s="57"/>
      <c r="G535" s="57"/>
      <c r="H535" s="57"/>
      <c r="I535" s="57"/>
    </row>
    <row r="536" spans="2:9" x14ac:dyDescent="0.2">
      <c r="B536" s="61"/>
      <c r="C536" s="57"/>
      <c r="D536" s="57"/>
      <c r="E536" s="57"/>
      <c r="F536" s="57"/>
      <c r="G536" s="57"/>
      <c r="H536" s="57"/>
      <c r="I536" s="57"/>
    </row>
    <row r="537" spans="2:9" x14ac:dyDescent="0.2">
      <c r="B537" s="61"/>
      <c r="C537" s="57"/>
      <c r="D537" s="57"/>
      <c r="E537" s="57"/>
      <c r="F537" s="57"/>
      <c r="G537" s="57"/>
      <c r="H537" s="57"/>
      <c r="I537" s="57"/>
    </row>
    <row r="538" spans="2:9" x14ac:dyDescent="0.2">
      <c r="B538" s="61"/>
      <c r="C538" s="57"/>
      <c r="D538" s="57"/>
      <c r="E538" s="57"/>
      <c r="F538" s="57"/>
      <c r="G538" s="57"/>
      <c r="H538" s="57"/>
      <c r="I538" s="57"/>
    </row>
    <row r="539" spans="2:9" x14ac:dyDescent="0.2">
      <c r="B539" s="61"/>
      <c r="C539" s="57"/>
      <c r="D539" s="57"/>
      <c r="E539" s="57"/>
      <c r="F539" s="57"/>
      <c r="G539" s="57"/>
      <c r="H539" s="57"/>
      <c r="I539" s="57"/>
    </row>
    <row r="540" spans="2:9" x14ac:dyDescent="0.2">
      <c r="B540" s="61"/>
      <c r="C540" s="57"/>
      <c r="D540" s="57"/>
      <c r="E540" s="57"/>
      <c r="F540" s="57"/>
      <c r="G540" s="57"/>
      <c r="H540" s="57"/>
      <c r="I540" s="57"/>
    </row>
    <row r="541" spans="2:9" x14ac:dyDescent="0.2">
      <c r="B541" s="61"/>
      <c r="C541" s="57"/>
      <c r="D541" s="57"/>
      <c r="E541" s="57"/>
      <c r="F541" s="57"/>
      <c r="G541" s="57"/>
      <c r="H541" s="57"/>
      <c r="I541" s="57"/>
    </row>
    <row r="542" spans="2:9" x14ac:dyDescent="0.2">
      <c r="B542" s="61"/>
      <c r="C542" s="57"/>
      <c r="D542" s="57"/>
      <c r="E542" s="57"/>
      <c r="F542" s="57"/>
      <c r="G542" s="57"/>
      <c r="H542" s="57"/>
      <c r="I542" s="57"/>
    </row>
    <row r="543" spans="2:9" x14ac:dyDescent="0.2">
      <c r="B543" s="61"/>
      <c r="C543" s="57"/>
      <c r="D543" s="57"/>
      <c r="E543" s="57"/>
      <c r="F543" s="57"/>
      <c r="G543" s="57"/>
      <c r="H543" s="57"/>
      <c r="I543" s="57"/>
    </row>
    <row r="544" spans="2:9" x14ac:dyDescent="0.2">
      <c r="B544" s="61"/>
      <c r="C544" s="57"/>
      <c r="D544" s="57"/>
      <c r="E544" s="57"/>
      <c r="F544" s="57"/>
      <c r="G544" s="57"/>
      <c r="H544" s="57"/>
      <c r="I544" s="57"/>
    </row>
    <row r="545" spans="2:9" x14ac:dyDescent="0.2">
      <c r="B545" s="61"/>
      <c r="C545" s="61"/>
      <c r="D545" s="61"/>
      <c r="E545" s="61"/>
      <c r="F545" s="61"/>
      <c r="G545" s="61"/>
      <c r="H545" s="61"/>
      <c r="I545" s="61"/>
    </row>
    <row r="546" spans="2:9" x14ac:dyDescent="0.2">
      <c r="B546" s="61"/>
      <c r="C546" s="61"/>
      <c r="D546" s="61"/>
      <c r="E546" s="61"/>
      <c r="F546" s="61"/>
      <c r="G546" s="61"/>
      <c r="H546" s="61"/>
      <c r="I546" s="61"/>
    </row>
    <row r="547" spans="2:9" x14ac:dyDescent="0.2">
      <c r="B547" s="61"/>
      <c r="C547" s="61"/>
      <c r="D547" s="61"/>
      <c r="E547" s="61"/>
      <c r="F547" s="61"/>
      <c r="G547" s="61"/>
      <c r="H547" s="61"/>
      <c r="I547" s="61"/>
    </row>
    <row r="548" spans="2:9" x14ac:dyDescent="0.2">
      <c r="B548" s="61"/>
      <c r="C548" s="61"/>
      <c r="D548" s="61"/>
      <c r="E548" s="61"/>
      <c r="F548" s="61"/>
      <c r="G548" s="61"/>
      <c r="H548" s="61"/>
      <c r="I548" s="61"/>
    </row>
    <row r="549" spans="2:9" x14ac:dyDescent="0.2">
      <c r="B549" s="61"/>
      <c r="C549" s="61"/>
      <c r="D549" s="61"/>
      <c r="E549" s="61"/>
      <c r="F549" s="61"/>
      <c r="G549" s="61"/>
      <c r="H549" s="61"/>
      <c r="I549" s="61"/>
    </row>
    <row r="550" spans="2:9" x14ac:dyDescent="0.2">
      <c r="B550" s="61"/>
      <c r="C550" s="61"/>
      <c r="D550" s="61"/>
      <c r="E550" s="61"/>
      <c r="F550" s="61"/>
      <c r="G550" s="61"/>
      <c r="H550" s="61"/>
      <c r="I550" s="61"/>
    </row>
  </sheetData>
  <mergeCells count="1">
    <mergeCell ref="B5:C5"/>
  </mergeCells>
  <conditionalFormatting sqref="B6:I121">
    <cfRule type="expression" dxfId="638" priority="7" stopIfTrue="1">
      <formula>AND($L6=1)</formula>
    </cfRule>
    <cfRule type="expression" dxfId="637" priority="8" stopIfTrue="1">
      <formula>AND($L6=2)</formula>
    </cfRule>
    <cfRule type="expression" dxfId="636" priority="9" stopIfTrue="1">
      <formula>AND($L6=3)</formula>
    </cfRule>
  </conditionalFormatting>
  <conditionalFormatting sqref="F7:F121">
    <cfRule type="cellIs" dxfId="635" priority="1" stopIfTrue="1" operator="equal">
      <formula>"Vanhentunut"</formula>
    </cfRule>
    <cfRule type="cellIs" dxfId="634" priority="2" stopIfTrue="1" operator="equal">
      <formula>"Osin vanhentunut"</formula>
    </cfRule>
    <cfRule type="cellIs" dxfId="633" priority="3" stopIfTrue="1" operator="equal">
      <formula>"Ajan tasalla"</formula>
    </cfRule>
  </conditionalFormatting>
  <dataValidations count="1">
    <dataValidation type="list" allowBlank="1" showInputMessage="1" showErrorMessage="1" errorTitle="Virheellinen valinta" error="Valitse listasta" promptTitle="Kuvauksen tila" prompt="- Tulossa_x000a_- Ajan tasalla_x000a_- Osin vanhentunut_x000a_- Vanhentunut" sqref="F7:F121">
      <formula1>"Tulossa, Ajan tasalla, Osin vanhentunut, Vanhentunut"</formula1>
    </dataValidation>
  </dataValidations>
  <hyperlinks>
    <hyperlink ref="A1" location="Pääsivu!A1" display="⌂"/>
  </hyperlinks>
  <pageMargins left="0.75" right="0.75" top="0.4" bottom="0.3" header="0.27" footer="0.24"/>
  <pageSetup paperSize="9" scale="85" orientation="landscape" verticalDpi="0"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J92"/>
  <sheetViews>
    <sheetView zoomScaleNormal="100" workbookViewId="0">
      <pane ySplit="5" topLeftCell="A6" activePane="bottomLeft" state="frozen"/>
      <selection activeCell="C45" sqref="C45:D45"/>
      <selection pane="bottomLeft" activeCell="C8" sqref="C8"/>
    </sheetView>
  </sheetViews>
  <sheetFormatPr defaultColWidth="9.140625" defaultRowHeight="12.75" outlineLevelCol="1" x14ac:dyDescent="0.2"/>
  <cols>
    <col min="1" max="1" width="3" style="196" customWidth="1"/>
    <col min="2" max="2" width="2.7109375" style="196" customWidth="1"/>
    <col min="3" max="3" width="26.28515625" style="196" customWidth="1"/>
    <col min="4" max="4" width="30.28515625" style="196" customWidth="1"/>
    <col min="5" max="5" width="20" style="196" customWidth="1"/>
    <col min="6" max="6" width="17.5703125" style="196" customWidth="1" collapsed="1"/>
    <col min="7" max="7" width="20.5703125" style="196" hidden="1" customWidth="1" outlineLevel="1"/>
    <col min="8" max="8" width="17.5703125" style="196" hidden="1" customWidth="1" outlineLevel="1"/>
    <col min="9" max="9" width="21.140625" style="196" hidden="1" customWidth="1" outlineLevel="1"/>
    <col min="10" max="10" width="30.28515625" style="196" hidden="1" customWidth="1" outlineLevel="1"/>
    <col min="11" max="16384" width="9.140625" style="196"/>
  </cols>
  <sheetData>
    <row r="1" spans="1:10" s="424" customFormat="1" ht="23.25" x14ac:dyDescent="0.35">
      <c r="A1" s="534" t="s">
        <v>336</v>
      </c>
      <c r="B1" s="423" t="s">
        <v>358</v>
      </c>
    </row>
    <row r="3" spans="1:10" ht="15" x14ac:dyDescent="0.25">
      <c r="B3" s="9" t="str">
        <f>CONCATENATE("Versio ",Pääsivu!D6)</f>
        <v>Versio 0.9</v>
      </c>
      <c r="D3" s="52">
        <f>Pääsivu!D7</f>
        <v>42443</v>
      </c>
      <c r="E3" s="197"/>
      <c r="F3" s="335" t="s">
        <v>307</v>
      </c>
      <c r="G3" s="332" t="s">
        <v>251</v>
      </c>
      <c r="H3" s="333"/>
      <c r="I3" s="333"/>
      <c r="J3" s="334"/>
    </row>
    <row r="4" spans="1:10" ht="13.5" thickBot="1" x14ac:dyDescent="0.25">
      <c r="F4" s="335" t="s">
        <v>306</v>
      </c>
    </row>
    <row r="5" spans="1:10" ht="26.25" customHeight="1" thickBot="1" x14ac:dyDescent="0.25">
      <c r="B5" s="666" t="s">
        <v>1</v>
      </c>
      <c r="C5" s="667"/>
      <c r="D5" s="198" t="s">
        <v>165</v>
      </c>
      <c r="E5" s="198" t="s">
        <v>166</v>
      </c>
      <c r="F5" s="199" t="s">
        <v>167</v>
      </c>
      <c r="G5" s="410" t="s">
        <v>168</v>
      </c>
      <c r="H5" s="411" t="s">
        <v>356</v>
      </c>
      <c r="I5" s="412" t="s">
        <v>35</v>
      </c>
      <c r="J5" s="412" t="s">
        <v>21</v>
      </c>
    </row>
    <row r="6" spans="1:10" ht="4.5" customHeight="1" x14ac:dyDescent="0.2">
      <c r="B6" s="200"/>
      <c r="C6" s="201"/>
      <c r="D6" s="202"/>
      <c r="E6" s="202"/>
      <c r="F6" s="203"/>
      <c r="G6" s="404"/>
      <c r="H6" s="202"/>
      <c r="I6" s="202"/>
      <c r="J6" s="203"/>
    </row>
    <row r="7" spans="1:10" ht="15" x14ac:dyDescent="0.2">
      <c r="B7" s="204" t="s">
        <v>173</v>
      </c>
      <c r="C7" s="205"/>
      <c r="D7" s="206"/>
      <c r="E7" s="206"/>
      <c r="F7" s="407"/>
      <c r="G7" s="405"/>
      <c r="H7" s="207"/>
      <c r="I7" s="206"/>
      <c r="J7" s="208"/>
    </row>
    <row r="8" spans="1:10" x14ac:dyDescent="0.2">
      <c r="B8" s="200"/>
      <c r="C8" s="201" t="s">
        <v>130</v>
      </c>
      <c r="D8" s="202"/>
      <c r="E8" s="202"/>
      <c r="F8" s="408"/>
      <c r="G8" s="404"/>
      <c r="H8" s="209"/>
      <c r="I8" s="202"/>
      <c r="J8" s="203"/>
    </row>
    <row r="9" spans="1:10" x14ac:dyDescent="0.2">
      <c r="B9" s="200"/>
      <c r="C9" s="201"/>
      <c r="D9" s="202"/>
      <c r="E9" s="202"/>
      <c r="F9" s="408"/>
      <c r="G9" s="404"/>
      <c r="H9" s="209"/>
      <c r="I9" s="202"/>
      <c r="J9" s="203"/>
    </row>
    <row r="10" spans="1:10" x14ac:dyDescent="0.2">
      <c r="B10" s="200"/>
      <c r="C10" s="201"/>
      <c r="D10" s="202"/>
      <c r="E10" s="202"/>
      <c r="F10" s="408"/>
      <c r="G10" s="404"/>
      <c r="H10" s="209"/>
      <c r="I10" s="202"/>
      <c r="J10" s="203"/>
    </row>
    <row r="11" spans="1:10" x14ac:dyDescent="0.2">
      <c r="B11" s="200"/>
      <c r="C11" s="201"/>
      <c r="D11" s="202"/>
      <c r="E11" s="202"/>
      <c r="F11" s="408"/>
      <c r="G11" s="404"/>
      <c r="H11" s="209"/>
      <c r="I11" s="202"/>
      <c r="J11" s="203"/>
    </row>
    <row r="12" spans="1:10" x14ac:dyDescent="0.2">
      <c r="B12" s="200"/>
      <c r="C12" s="201"/>
      <c r="D12" s="202"/>
      <c r="E12" s="202"/>
      <c r="F12" s="408"/>
      <c r="G12" s="404"/>
      <c r="H12" s="209"/>
      <c r="I12" s="202"/>
      <c r="J12" s="203"/>
    </row>
    <row r="13" spans="1:10" x14ac:dyDescent="0.2">
      <c r="B13" s="200"/>
      <c r="C13" s="201"/>
      <c r="D13" s="202"/>
      <c r="E13" s="202"/>
      <c r="F13" s="408"/>
      <c r="G13" s="404"/>
      <c r="H13" s="209"/>
      <c r="I13" s="202"/>
      <c r="J13" s="203"/>
    </row>
    <row r="14" spans="1:10" ht="15" x14ac:dyDescent="0.2">
      <c r="B14" s="204" t="s">
        <v>174</v>
      </c>
      <c r="C14" s="205"/>
      <c r="D14" s="206"/>
      <c r="E14" s="206"/>
      <c r="F14" s="407"/>
      <c r="G14" s="405"/>
      <c r="H14" s="207"/>
      <c r="I14" s="206"/>
      <c r="J14" s="208"/>
    </row>
    <row r="15" spans="1:10" x14ac:dyDescent="0.2">
      <c r="B15" s="200"/>
      <c r="C15" s="201" t="s">
        <v>130</v>
      </c>
      <c r="D15" s="202"/>
      <c r="E15" s="202"/>
      <c r="F15" s="408"/>
      <c r="G15" s="404"/>
      <c r="H15" s="209"/>
      <c r="I15" s="202"/>
      <c r="J15" s="203"/>
    </row>
    <row r="16" spans="1:10" x14ac:dyDescent="0.2">
      <c r="B16" s="200"/>
      <c r="C16" s="201"/>
      <c r="D16" s="202"/>
      <c r="E16" s="202"/>
      <c r="F16" s="408"/>
      <c r="G16" s="404"/>
      <c r="H16" s="209"/>
      <c r="I16" s="202"/>
      <c r="J16" s="203"/>
    </row>
    <row r="17" spans="2:10" x14ac:dyDescent="0.2">
      <c r="B17" s="200"/>
      <c r="C17" s="201"/>
      <c r="D17" s="202"/>
      <c r="E17" s="202"/>
      <c r="F17" s="408"/>
      <c r="G17" s="404"/>
      <c r="H17" s="209"/>
      <c r="I17" s="202"/>
      <c r="J17" s="203"/>
    </row>
    <row r="18" spans="2:10" x14ac:dyDescent="0.2">
      <c r="B18" s="200"/>
      <c r="C18" s="201"/>
      <c r="D18" s="202"/>
      <c r="E18" s="202"/>
      <c r="F18" s="408"/>
      <c r="G18" s="404"/>
      <c r="H18" s="209"/>
      <c r="I18" s="202"/>
      <c r="J18" s="203"/>
    </row>
    <row r="19" spans="2:10" x14ac:dyDescent="0.2">
      <c r="B19" s="200"/>
      <c r="C19" s="201"/>
      <c r="D19" s="202"/>
      <c r="E19" s="202"/>
      <c r="F19" s="408"/>
      <c r="G19" s="404"/>
      <c r="H19" s="209"/>
      <c r="I19" s="202"/>
      <c r="J19" s="203"/>
    </row>
    <row r="20" spans="2:10" x14ac:dyDescent="0.2">
      <c r="B20" s="200"/>
      <c r="C20" s="201"/>
      <c r="D20" s="202"/>
      <c r="E20" s="202"/>
      <c r="F20" s="408"/>
      <c r="G20" s="404"/>
      <c r="H20" s="209"/>
      <c r="I20" s="202"/>
      <c r="J20" s="203"/>
    </row>
    <row r="21" spans="2:10" x14ac:dyDescent="0.2">
      <c r="B21" s="200"/>
      <c r="C21" s="201"/>
      <c r="D21" s="202"/>
      <c r="E21" s="202"/>
      <c r="F21" s="408"/>
      <c r="G21" s="404"/>
      <c r="H21" s="209"/>
      <c r="I21" s="202"/>
      <c r="J21" s="203"/>
    </row>
    <row r="22" spans="2:10" x14ac:dyDescent="0.2">
      <c r="B22" s="200"/>
      <c r="C22" s="201"/>
      <c r="D22" s="202"/>
      <c r="E22" s="202"/>
      <c r="F22" s="408"/>
      <c r="G22" s="404"/>
      <c r="H22" s="209"/>
      <c r="I22" s="202"/>
      <c r="J22" s="203"/>
    </row>
    <row r="23" spans="2:10" x14ac:dyDescent="0.2">
      <c r="B23" s="200"/>
      <c r="C23" s="201"/>
      <c r="D23" s="202"/>
      <c r="E23" s="202"/>
      <c r="F23" s="408"/>
      <c r="G23" s="404"/>
      <c r="H23" s="209"/>
      <c r="I23" s="202"/>
      <c r="J23" s="203"/>
    </row>
    <row r="24" spans="2:10" x14ac:dyDescent="0.2">
      <c r="B24" s="200"/>
      <c r="C24" s="201"/>
      <c r="D24" s="202"/>
      <c r="E24" s="202"/>
      <c r="F24" s="408"/>
      <c r="G24" s="404"/>
      <c r="H24" s="209"/>
      <c r="I24" s="202"/>
      <c r="J24" s="203"/>
    </row>
    <row r="25" spans="2:10" x14ac:dyDescent="0.2">
      <c r="B25" s="200"/>
      <c r="C25" s="201"/>
      <c r="D25" s="202"/>
      <c r="E25" s="202"/>
      <c r="F25" s="408"/>
      <c r="G25" s="404"/>
      <c r="H25" s="209"/>
      <c r="I25" s="202"/>
      <c r="J25" s="203"/>
    </row>
    <row r="26" spans="2:10" ht="15" x14ac:dyDescent="0.2">
      <c r="B26" s="204" t="s">
        <v>175</v>
      </c>
      <c r="C26" s="205"/>
      <c r="D26" s="206"/>
      <c r="E26" s="206"/>
      <c r="F26" s="407"/>
      <c r="G26" s="405"/>
      <c r="H26" s="207"/>
      <c r="I26" s="206"/>
      <c r="J26" s="208"/>
    </row>
    <row r="27" spans="2:10" x14ac:dyDescent="0.2">
      <c r="B27" s="200"/>
      <c r="C27" s="201" t="s">
        <v>130</v>
      </c>
      <c r="D27" s="202"/>
      <c r="E27" s="202"/>
      <c r="F27" s="408"/>
      <c r="G27" s="404"/>
      <c r="H27" s="209"/>
      <c r="I27" s="202"/>
      <c r="J27" s="203"/>
    </row>
    <row r="28" spans="2:10" x14ac:dyDescent="0.2">
      <c r="B28" s="200"/>
      <c r="C28" s="201"/>
      <c r="D28" s="202"/>
      <c r="E28" s="202"/>
      <c r="F28" s="408"/>
      <c r="G28" s="404"/>
      <c r="H28" s="209"/>
      <c r="I28" s="202"/>
      <c r="J28" s="203"/>
    </row>
    <row r="29" spans="2:10" x14ac:dyDescent="0.2">
      <c r="B29" s="200"/>
      <c r="C29" s="201"/>
      <c r="D29" s="202"/>
      <c r="E29" s="202"/>
      <c r="F29" s="408"/>
      <c r="G29" s="404"/>
      <c r="H29" s="209"/>
      <c r="I29" s="202"/>
      <c r="J29" s="203"/>
    </row>
    <row r="30" spans="2:10" x14ac:dyDescent="0.2">
      <c r="B30" s="200"/>
      <c r="C30" s="201"/>
      <c r="D30" s="202"/>
      <c r="E30" s="202"/>
      <c r="F30" s="408"/>
      <c r="G30" s="404"/>
      <c r="H30" s="209"/>
      <c r="I30" s="202"/>
      <c r="J30" s="203"/>
    </row>
    <row r="31" spans="2:10" x14ac:dyDescent="0.2">
      <c r="B31" s="200"/>
      <c r="C31" s="201"/>
      <c r="D31" s="202"/>
      <c r="E31" s="202"/>
      <c r="F31" s="408"/>
      <c r="G31" s="404"/>
      <c r="H31" s="209"/>
      <c r="I31" s="202"/>
      <c r="J31" s="203"/>
    </row>
    <row r="32" spans="2:10" x14ac:dyDescent="0.2">
      <c r="B32" s="200"/>
      <c r="C32" s="201"/>
      <c r="D32" s="202"/>
      <c r="E32" s="202"/>
      <c r="F32" s="408"/>
      <c r="G32" s="404"/>
      <c r="H32" s="209"/>
      <c r="I32" s="202"/>
      <c r="J32" s="203"/>
    </row>
    <row r="33" spans="2:10" x14ac:dyDescent="0.2">
      <c r="B33" s="200"/>
      <c r="C33" s="201"/>
      <c r="D33" s="202"/>
      <c r="E33" s="202"/>
      <c r="F33" s="408"/>
      <c r="G33" s="404"/>
      <c r="H33" s="209"/>
      <c r="I33" s="202"/>
      <c r="J33" s="203"/>
    </row>
    <row r="34" spans="2:10" x14ac:dyDescent="0.2">
      <c r="B34" s="200"/>
      <c r="C34" s="201"/>
      <c r="D34" s="202"/>
      <c r="E34" s="202"/>
      <c r="F34" s="408"/>
      <c r="G34" s="404"/>
      <c r="H34" s="209"/>
      <c r="I34" s="202"/>
      <c r="J34" s="203"/>
    </row>
    <row r="35" spans="2:10" x14ac:dyDescent="0.2">
      <c r="B35" s="200"/>
      <c r="C35" s="201"/>
      <c r="D35" s="202"/>
      <c r="E35" s="202"/>
      <c r="F35" s="408"/>
      <c r="G35" s="404"/>
      <c r="H35" s="209"/>
      <c r="I35" s="202"/>
      <c r="J35" s="203"/>
    </row>
    <row r="36" spans="2:10" x14ac:dyDescent="0.2">
      <c r="B36" s="200"/>
      <c r="C36" s="201"/>
      <c r="D36" s="202"/>
      <c r="E36" s="202"/>
      <c r="F36" s="408"/>
      <c r="G36" s="404"/>
      <c r="H36" s="209"/>
      <c r="I36" s="202"/>
      <c r="J36" s="203"/>
    </row>
    <row r="37" spans="2:10" x14ac:dyDescent="0.2">
      <c r="B37" s="200"/>
      <c r="C37" s="201"/>
      <c r="D37" s="202"/>
      <c r="E37" s="202"/>
      <c r="F37" s="408"/>
      <c r="G37" s="404"/>
      <c r="H37" s="209"/>
      <c r="I37" s="202"/>
      <c r="J37" s="203"/>
    </row>
    <row r="38" spans="2:10" ht="15" x14ac:dyDescent="0.2">
      <c r="B38" s="204" t="s">
        <v>176</v>
      </c>
      <c r="C38" s="205"/>
      <c r="D38" s="206"/>
      <c r="E38" s="206"/>
      <c r="F38" s="407"/>
      <c r="G38" s="405"/>
      <c r="H38" s="207"/>
      <c r="I38" s="206"/>
      <c r="J38" s="208"/>
    </row>
    <row r="39" spans="2:10" x14ac:dyDescent="0.2">
      <c r="B39" s="200"/>
      <c r="C39" s="201" t="s">
        <v>130</v>
      </c>
      <c r="D39" s="202"/>
      <c r="E39" s="202"/>
      <c r="F39" s="408"/>
      <c r="G39" s="404"/>
      <c r="H39" s="209"/>
      <c r="I39" s="202"/>
      <c r="J39" s="203"/>
    </row>
    <row r="40" spans="2:10" x14ac:dyDescent="0.2">
      <c r="B40" s="200"/>
      <c r="C40" s="201"/>
      <c r="D40" s="202"/>
      <c r="E40" s="202"/>
      <c r="F40" s="408"/>
      <c r="G40" s="404"/>
      <c r="H40" s="209"/>
      <c r="I40" s="202"/>
      <c r="J40" s="203"/>
    </row>
    <row r="41" spans="2:10" x14ac:dyDescent="0.2">
      <c r="B41" s="200"/>
      <c r="C41" s="201"/>
      <c r="D41" s="202"/>
      <c r="E41" s="202"/>
      <c r="F41" s="408"/>
      <c r="G41" s="404"/>
      <c r="H41" s="209"/>
      <c r="I41" s="202"/>
      <c r="J41" s="203"/>
    </row>
    <row r="42" spans="2:10" x14ac:dyDescent="0.2">
      <c r="B42" s="200"/>
      <c r="C42" s="201"/>
      <c r="D42" s="202"/>
      <c r="E42" s="202"/>
      <c r="F42" s="408"/>
      <c r="G42" s="404"/>
      <c r="H42" s="209"/>
      <c r="I42" s="202"/>
      <c r="J42" s="203"/>
    </row>
    <row r="43" spans="2:10" x14ac:dyDescent="0.2">
      <c r="B43" s="200"/>
      <c r="C43" s="201"/>
      <c r="D43" s="202"/>
      <c r="E43" s="202"/>
      <c r="F43" s="408"/>
      <c r="G43" s="404"/>
      <c r="H43" s="209"/>
      <c r="I43" s="202"/>
      <c r="J43" s="203"/>
    </row>
    <row r="44" spans="2:10" x14ac:dyDescent="0.2">
      <c r="B44" s="200"/>
      <c r="C44" s="201"/>
      <c r="D44" s="202"/>
      <c r="E44" s="202"/>
      <c r="F44" s="408"/>
      <c r="G44" s="404"/>
      <c r="H44" s="209"/>
      <c r="I44" s="202"/>
      <c r="J44" s="203"/>
    </row>
    <row r="45" spans="2:10" x14ac:dyDescent="0.2">
      <c r="B45" s="200"/>
      <c r="C45" s="201"/>
      <c r="D45" s="202"/>
      <c r="E45" s="202"/>
      <c r="F45" s="408"/>
      <c r="G45" s="404"/>
      <c r="H45" s="209"/>
      <c r="I45" s="202"/>
      <c r="J45" s="203"/>
    </row>
    <row r="46" spans="2:10" x14ac:dyDescent="0.2">
      <c r="B46" s="200"/>
      <c r="C46" s="201"/>
      <c r="D46" s="202"/>
      <c r="E46" s="202"/>
      <c r="F46" s="408"/>
      <c r="G46" s="404"/>
      <c r="H46" s="209"/>
      <c r="I46" s="202"/>
      <c r="J46" s="203"/>
    </row>
    <row r="47" spans="2:10" x14ac:dyDescent="0.2">
      <c r="B47" s="200"/>
      <c r="C47" s="201"/>
      <c r="D47" s="202"/>
      <c r="E47" s="202"/>
      <c r="F47" s="408"/>
      <c r="G47" s="404"/>
      <c r="H47" s="209"/>
      <c r="I47" s="202"/>
      <c r="J47" s="203"/>
    </row>
    <row r="48" spans="2:10" x14ac:dyDescent="0.2">
      <c r="B48" s="200"/>
      <c r="C48" s="201"/>
      <c r="D48" s="202"/>
      <c r="E48" s="202"/>
      <c r="F48" s="408"/>
      <c r="G48" s="404"/>
      <c r="H48" s="209"/>
      <c r="I48" s="202"/>
      <c r="J48" s="203"/>
    </row>
    <row r="49" spans="2:10" ht="15" x14ac:dyDescent="0.2">
      <c r="B49" s="204" t="s">
        <v>177</v>
      </c>
      <c r="C49" s="205"/>
      <c r="D49" s="206"/>
      <c r="E49" s="206"/>
      <c r="F49" s="407"/>
      <c r="G49" s="405"/>
      <c r="H49" s="207"/>
      <c r="I49" s="206"/>
      <c r="J49" s="208"/>
    </row>
    <row r="50" spans="2:10" x14ac:dyDescent="0.2">
      <c r="B50" s="200"/>
      <c r="C50" s="201" t="s">
        <v>130</v>
      </c>
      <c r="D50" s="202"/>
      <c r="E50" s="202"/>
      <c r="F50" s="408"/>
      <c r="G50" s="404"/>
      <c r="H50" s="209"/>
      <c r="I50" s="202"/>
      <c r="J50" s="203"/>
    </row>
    <row r="51" spans="2:10" x14ac:dyDescent="0.2">
      <c r="B51" s="200"/>
      <c r="C51" s="201"/>
      <c r="D51" s="202"/>
      <c r="E51" s="202"/>
      <c r="F51" s="408"/>
      <c r="G51" s="404"/>
      <c r="H51" s="209"/>
      <c r="I51" s="202"/>
      <c r="J51" s="203"/>
    </row>
    <row r="52" spans="2:10" x14ac:dyDescent="0.2">
      <c r="B52" s="200"/>
      <c r="C52" s="201"/>
      <c r="D52" s="202"/>
      <c r="E52" s="202"/>
      <c r="F52" s="408"/>
      <c r="G52" s="404"/>
      <c r="H52" s="209"/>
      <c r="I52" s="202"/>
      <c r="J52" s="203"/>
    </row>
    <row r="53" spans="2:10" x14ac:dyDescent="0.2">
      <c r="B53" s="200"/>
      <c r="C53" s="201"/>
      <c r="D53" s="202"/>
      <c r="E53" s="202"/>
      <c r="F53" s="408"/>
      <c r="G53" s="404"/>
      <c r="H53" s="209"/>
      <c r="I53" s="202"/>
      <c r="J53" s="203"/>
    </row>
    <row r="54" spans="2:10" x14ac:dyDescent="0.2">
      <c r="B54" s="200"/>
      <c r="C54" s="201"/>
      <c r="D54" s="202"/>
      <c r="E54" s="202"/>
      <c r="F54" s="408"/>
      <c r="G54" s="404"/>
      <c r="H54" s="209"/>
      <c r="I54" s="202"/>
      <c r="J54" s="203"/>
    </row>
    <row r="55" spans="2:10" x14ac:dyDescent="0.2">
      <c r="B55" s="200"/>
      <c r="C55" s="201"/>
      <c r="D55" s="202"/>
      <c r="E55" s="202"/>
      <c r="F55" s="408"/>
      <c r="G55" s="404"/>
      <c r="H55" s="209"/>
      <c r="I55" s="202"/>
      <c r="J55" s="203"/>
    </row>
    <row r="56" spans="2:10" x14ac:dyDescent="0.2">
      <c r="B56" s="200"/>
      <c r="C56" s="201"/>
      <c r="D56" s="202"/>
      <c r="E56" s="202"/>
      <c r="F56" s="408"/>
      <c r="G56" s="404"/>
      <c r="H56" s="209"/>
      <c r="I56" s="202"/>
      <c r="J56" s="203"/>
    </row>
    <row r="57" spans="2:10" x14ac:dyDescent="0.2">
      <c r="B57" s="200"/>
      <c r="C57" s="201"/>
      <c r="D57" s="202"/>
      <c r="E57" s="202"/>
      <c r="F57" s="408"/>
      <c r="G57" s="404"/>
      <c r="H57" s="209"/>
      <c r="I57" s="202"/>
      <c r="J57" s="203"/>
    </row>
    <row r="58" spans="2:10" x14ac:dyDescent="0.2">
      <c r="B58" s="200"/>
      <c r="C58" s="201"/>
      <c r="D58" s="202"/>
      <c r="E58" s="202"/>
      <c r="F58" s="408"/>
      <c r="G58" s="404"/>
      <c r="H58" s="209"/>
      <c r="I58" s="202"/>
      <c r="J58" s="203"/>
    </row>
    <row r="59" spans="2:10" x14ac:dyDescent="0.2">
      <c r="B59" s="200"/>
      <c r="C59" s="201"/>
      <c r="D59" s="202"/>
      <c r="E59" s="202"/>
      <c r="F59" s="408"/>
      <c r="G59" s="404"/>
      <c r="H59" s="209"/>
      <c r="I59" s="202"/>
      <c r="J59" s="203"/>
    </row>
    <row r="60" spans="2:10" ht="15" x14ac:dyDescent="0.2">
      <c r="B60" s="204" t="s">
        <v>178</v>
      </c>
      <c r="C60" s="205"/>
      <c r="D60" s="206"/>
      <c r="E60" s="206"/>
      <c r="F60" s="407"/>
      <c r="G60" s="405"/>
      <c r="H60" s="207"/>
      <c r="I60" s="206"/>
      <c r="J60" s="208"/>
    </row>
    <row r="61" spans="2:10" x14ac:dyDescent="0.2">
      <c r="B61" s="200"/>
      <c r="C61" s="201"/>
      <c r="D61" s="202"/>
      <c r="E61" s="202"/>
      <c r="F61" s="408"/>
      <c r="G61" s="404"/>
      <c r="H61" s="209"/>
      <c r="I61" s="202"/>
      <c r="J61" s="203"/>
    </row>
    <row r="62" spans="2:10" x14ac:dyDescent="0.2">
      <c r="B62" s="200"/>
      <c r="C62" s="201"/>
      <c r="D62" s="202"/>
      <c r="E62" s="202"/>
      <c r="F62" s="408"/>
      <c r="G62" s="404"/>
      <c r="H62" s="209"/>
      <c r="I62" s="202"/>
      <c r="J62" s="203"/>
    </row>
    <row r="63" spans="2:10" x14ac:dyDescent="0.2">
      <c r="B63" s="200"/>
      <c r="C63" s="201"/>
      <c r="D63" s="202"/>
      <c r="E63" s="202"/>
      <c r="F63" s="408"/>
      <c r="G63" s="404"/>
      <c r="H63" s="209"/>
      <c r="I63" s="202"/>
      <c r="J63" s="203"/>
    </row>
    <row r="64" spans="2:10" x14ac:dyDescent="0.2">
      <c r="B64" s="200"/>
      <c r="C64" s="201"/>
      <c r="D64" s="202"/>
      <c r="E64" s="202"/>
      <c r="F64" s="408"/>
      <c r="G64" s="404"/>
      <c r="H64" s="209"/>
      <c r="I64" s="202"/>
      <c r="J64" s="203"/>
    </row>
    <row r="65" spans="2:10" x14ac:dyDescent="0.2">
      <c r="B65" s="200"/>
      <c r="C65" s="201"/>
      <c r="D65" s="202"/>
      <c r="E65" s="202"/>
      <c r="F65" s="408"/>
      <c r="G65" s="404"/>
      <c r="H65" s="209"/>
      <c r="I65" s="202"/>
      <c r="J65" s="203"/>
    </row>
    <row r="66" spans="2:10" x14ac:dyDescent="0.2">
      <c r="B66" s="200"/>
      <c r="C66" s="201"/>
      <c r="D66" s="202"/>
      <c r="E66" s="202"/>
      <c r="F66" s="408"/>
      <c r="G66" s="404"/>
      <c r="H66" s="209"/>
      <c r="I66" s="202"/>
      <c r="J66" s="203"/>
    </row>
    <row r="67" spans="2:10" x14ac:dyDescent="0.2">
      <c r="B67" s="200"/>
      <c r="C67" s="201"/>
      <c r="D67" s="202"/>
      <c r="E67" s="202"/>
      <c r="F67" s="408"/>
      <c r="G67" s="404"/>
      <c r="H67" s="209"/>
      <c r="I67" s="202"/>
      <c r="J67" s="203"/>
    </row>
    <row r="68" spans="2:10" x14ac:dyDescent="0.2">
      <c r="B68" s="200"/>
      <c r="C68" s="201"/>
      <c r="D68" s="202"/>
      <c r="E68" s="202"/>
      <c r="F68" s="408"/>
      <c r="G68" s="404"/>
      <c r="H68" s="209"/>
      <c r="I68" s="202"/>
      <c r="J68" s="203"/>
    </row>
    <row r="69" spans="2:10" x14ac:dyDescent="0.2">
      <c r="B69" s="200"/>
      <c r="C69" s="201"/>
      <c r="D69" s="202"/>
      <c r="E69" s="202"/>
      <c r="F69" s="408"/>
      <c r="G69" s="404"/>
      <c r="H69" s="209"/>
      <c r="I69" s="202"/>
      <c r="J69" s="203"/>
    </row>
    <row r="70" spans="2:10" x14ac:dyDescent="0.2">
      <c r="B70" s="200"/>
      <c r="C70" s="201"/>
      <c r="D70" s="202"/>
      <c r="E70" s="202"/>
      <c r="F70" s="408"/>
      <c r="G70" s="404"/>
      <c r="H70" s="209"/>
      <c r="I70" s="202"/>
      <c r="J70" s="203"/>
    </row>
    <row r="71" spans="2:10" ht="15" x14ac:dyDescent="0.2">
      <c r="B71" s="204" t="s">
        <v>179</v>
      </c>
      <c r="C71" s="205"/>
      <c r="D71" s="206"/>
      <c r="E71" s="206"/>
      <c r="F71" s="407"/>
      <c r="G71" s="405"/>
      <c r="H71" s="207"/>
      <c r="I71" s="206"/>
      <c r="J71" s="208"/>
    </row>
    <row r="72" spans="2:10" x14ac:dyDescent="0.2">
      <c r="B72" s="200"/>
      <c r="C72" s="201" t="s">
        <v>169</v>
      </c>
      <c r="D72" s="202"/>
      <c r="E72" s="202"/>
      <c r="F72" s="408"/>
      <c r="G72" s="404"/>
      <c r="H72" s="209"/>
      <c r="I72" s="202"/>
      <c r="J72" s="203"/>
    </row>
    <row r="73" spans="2:10" x14ac:dyDescent="0.2">
      <c r="B73" s="200"/>
      <c r="C73" s="201" t="s">
        <v>170</v>
      </c>
      <c r="D73" s="202"/>
      <c r="E73" s="202"/>
      <c r="F73" s="408"/>
      <c r="G73" s="404"/>
      <c r="H73" s="209"/>
      <c r="I73" s="202"/>
      <c r="J73" s="203"/>
    </row>
    <row r="74" spans="2:10" x14ac:dyDescent="0.2">
      <c r="B74" s="200"/>
      <c r="C74" s="201" t="s">
        <v>171</v>
      </c>
      <c r="D74" s="202"/>
      <c r="E74" s="202"/>
      <c r="F74" s="408"/>
      <c r="G74" s="404"/>
      <c r="H74" s="209"/>
      <c r="I74" s="202"/>
      <c r="J74" s="203"/>
    </row>
    <row r="75" spans="2:10" x14ac:dyDescent="0.2">
      <c r="B75" s="200"/>
      <c r="C75" s="201"/>
      <c r="D75" s="202"/>
      <c r="E75" s="202"/>
      <c r="F75" s="408"/>
      <c r="G75" s="404"/>
      <c r="H75" s="209"/>
      <c r="I75" s="202"/>
      <c r="J75" s="203"/>
    </row>
    <row r="76" spans="2:10" x14ac:dyDescent="0.2">
      <c r="B76" s="200"/>
      <c r="C76" s="201"/>
      <c r="D76" s="202"/>
      <c r="E76" s="202"/>
      <c r="F76" s="408"/>
      <c r="G76" s="404"/>
      <c r="H76" s="209"/>
      <c r="I76" s="202"/>
      <c r="J76" s="203"/>
    </row>
    <row r="77" spans="2:10" x14ac:dyDescent="0.2">
      <c r="B77" s="200"/>
      <c r="C77" s="201"/>
      <c r="D77" s="202"/>
      <c r="E77" s="202"/>
      <c r="F77" s="408"/>
      <c r="G77" s="404"/>
      <c r="H77" s="209"/>
      <c r="I77" s="202"/>
      <c r="J77" s="203"/>
    </row>
    <row r="78" spans="2:10" x14ac:dyDescent="0.2">
      <c r="B78" s="200"/>
      <c r="C78" s="201"/>
      <c r="D78" s="202"/>
      <c r="E78" s="202"/>
      <c r="F78" s="408"/>
      <c r="G78" s="404"/>
      <c r="H78" s="209"/>
      <c r="I78" s="202"/>
      <c r="J78" s="203"/>
    </row>
    <row r="79" spans="2:10" x14ac:dyDescent="0.2">
      <c r="B79" s="200"/>
      <c r="C79" s="201"/>
      <c r="D79" s="202"/>
      <c r="E79" s="202"/>
      <c r="F79" s="408"/>
      <c r="G79" s="404"/>
      <c r="H79" s="209"/>
      <c r="I79" s="202"/>
      <c r="J79" s="203"/>
    </row>
    <row r="80" spans="2:10" x14ac:dyDescent="0.2">
      <c r="B80" s="200"/>
      <c r="C80" s="201"/>
      <c r="D80" s="202"/>
      <c r="E80" s="202"/>
      <c r="F80" s="408"/>
      <c r="G80" s="404"/>
      <c r="H80" s="209"/>
      <c r="I80" s="202"/>
      <c r="J80" s="203"/>
    </row>
    <row r="81" spans="2:10" x14ac:dyDescent="0.2">
      <c r="B81" s="200"/>
      <c r="C81" s="201"/>
      <c r="D81" s="202"/>
      <c r="E81" s="202"/>
      <c r="F81" s="408"/>
      <c r="G81" s="404"/>
      <c r="H81" s="209"/>
      <c r="I81" s="202"/>
      <c r="J81" s="203"/>
    </row>
    <row r="82" spans="2:10" ht="15" x14ac:dyDescent="0.2">
      <c r="B82" s="204" t="s">
        <v>180</v>
      </c>
      <c r="C82" s="205"/>
      <c r="D82" s="206"/>
      <c r="E82" s="206"/>
      <c r="F82" s="407"/>
      <c r="G82" s="405"/>
      <c r="H82" s="207"/>
      <c r="I82" s="206"/>
      <c r="J82" s="208"/>
    </row>
    <row r="83" spans="2:10" x14ac:dyDescent="0.2">
      <c r="B83" s="200"/>
      <c r="C83" s="201"/>
      <c r="D83" s="202"/>
      <c r="E83" s="202"/>
      <c r="F83" s="408"/>
      <c r="G83" s="404"/>
      <c r="H83" s="209"/>
      <c r="I83" s="202"/>
      <c r="J83" s="203"/>
    </row>
    <row r="84" spans="2:10" x14ac:dyDescent="0.2">
      <c r="B84" s="200"/>
      <c r="C84" s="201"/>
      <c r="D84" s="202"/>
      <c r="E84" s="202"/>
      <c r="F84" s="408"/>
      <c r="G84" s="404"/>
      <c r="H84" s="209"/>
      <c r="I84" s="202"/>
      <c r="J84" s="203"/>
    </row>
    <row r="85" spans="2:10" x14ac:dyDescent="0.2">
      <c r="B85" s="200"/>
      <c r="C85" s="201"/>
      <c r="D85" s="202"/>
      <c r="E85" s="202"/>
      <c r="F85" s="408"/>
      <c r="G85" s="404"/>
      <c r="H85" s="209"/>
      <c r="I85" s="202"/>
      <c r="J85" s="203"/>
    </row>
    <row r="86" spans="2:10" x14ac:dyDescent="0.2">
      <c r="B86" s="200"/>
      <c r="C86" s="201"/>
      <c r="D86" s="202"/>
      <c r="E86" s="202"/>
      <c r="F86" s="408"/>
      <c r="G86" s="404"/>
      <c r="H86" s="209"/>
      <c r="I86" s="202"/>
      <c r="J86" s="203"/>
    </row>
    <row r="87" spans="2:10" x14ac:dyDescent="0.2">
      <c r="B87" s="200"/>
      <c r="C87" s="201"/>
      <c r="D87" s="202"/>
      <c r="E87" s="202"/>
      <c r="F87" s="408"/>
      <c r="G87" s="404"/>
      <c r="H87" s="209"/>
      <c r="I87" s="202"/>
      <c r="J87" s="203"/>
    </row>
    <row r="88" spans="2:10" x14ac:dyDescent="0.2">
      <c r="B88" s="200"/>
      <c r="C88" s="201"/>
      <c r="D88" s="202"/>
      <c r="E88" s="202"/>
      <c r="F88" s="408"/>
      <c r="G88" s="404"/>
      <c r="H88" s="209"/>
      <c r="I88" s="202"/>
      <c r="J88" s="203"/>
    </row>
    <row r="89" spans="2:10" x14ac:dyDescent="0.2">
      <c r="B89" s="200"/>
      <c r="C89" s="201"/>
      <c r="D89" s="202"/>
      <c r="E89" s="202"/>
      <c r="F89" s="408"/>
      <c r="G89" s="404"/>
      <c r="H89" s="209"/>
      <c r="I89" s="202"/>
      <c r="J89" s="203"/>
    </row>
    <row r="90" spans="2:10" x14ac:dyDescent="0.2">
      <c r="B90" s="200"/>
      <c r="C90" s="201"/>
      <c r="D90" s="202"/>
      <c r="E90" s="202"/>
      <c r="F90" s="408"/>
      <c r="G90" s="404"/>
      <c r="H90" s="209"/>
      <c r="I90" s="202"/>
      <c r="J90" s="203"/>
    </row>
    <row r="91" spans="2:10" x14ac:dyDescent="0.2">
      <c r="B91" s="200"/>
      <c r="C91" s="201"/>
      <c r="D91" s="202"/>
      <c r="E91" s="202"/>
      <c r="F91" s="408"/>
      <c r="G91" s="404"/>
      <c r="H91" s="209"/>
      <c r="I91" s="202"/>
      <c r="J91" s="203"/>
    </row>
    <row r="92" spans="2:10" ht="13.5" thickBot="1" x14ac:dyDescent="0.25">
      <c r="B92" s="210"/>
      <c r="C92" s="211"/>
      <c r="D92" s="212"/>
      <c r="E92" s="212"/>
      <c r="F92" s="409"/>
      <c r="G92" s="406"/>
      <c r="H92" s="213"/>
      <c r="I92" s="212"/>
      <c r="J92" s="214"/>
    </row>
  </sheetData>
  <mergeCells count="1">
    <mergeCell ref="B5:C5"/>
  </mergeCells>
  <conditionalFormatting sqref="F7:F92">
    <cfRule type="cellIs" dxfId="90" priority="2" stopIfTrue="1" operator="equal">
      <formula>"tavoiteteknologia"</formula>
    </cfRule>
  </conditionalFormatting>
  <conditionalFormatting sqref="H7:H92">
    <cfRule type="cellIs" dxfId="89" priority="1" stopIfTrue="1" operator="equal">
      <formula>"tavoiteteknologia"</formula>
    </cfRule>
  </conditionalFormatting>
  <dataValidations count="2">
    <dataValidation type="list" allowBlank="1" showInputMessage="1" showErrorMessage="1" errorTitle="Virheellinen arvo" error="Valitse listasta" promptTitle="Valitse listasta" prompt="Ensisijaisen teknologian luokka:_x000a_- Vallitseva teknologia_x000a_- Tavoiteteknologia" sqref="F7:F92">
      <formula1>"Vallitseva teknologia, Tavoiteteknologia"</formula1>
    </dataValidation>
    <dataValidation type="list" allowBlank="1" showInputMessage="1" showErrorMessage="1" errorTitle="Virheellinen arvo" error="Valitse listasta" promptTitle="Valitse listasta" prompt="Toissijaisen teknologian luokka:_x000a_- Vallitseva teknologia_x000a_- Tavoiteteknologia" sqref="H7:H92">
      <formula1>"Vallitseva teknologia, Tavoiteteknologia"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pageSetUpPr fitToPage="1"/>
  </sheetPr>
  <dimension ref="A1:AF793"/>
  <sheetViews>
    <sheetView showGridLines="0" zoomScaleNormal="100" workbookViewId="0">
      <pane xSplit="1" ySplit="7" topLeftCell="B8" activePane="bottomRight" state="frozen"/>
      <selection activeCell="C45" sqref="C45:D45"/>
      <selection pane="topRight" activeCell="C45" sqref="C45:D45"/>
      <selection pane="bottomLeft" activeCell="C45" sqref="C45:D45"/>
      <selection pane="bottomRight" activeCell="AC27" sqref="AC27"/>
    </sheetView>
  </sheetViews>
  <sheetFormatPr defaultColWidth="9.140625" defaultRowHeight="12.75" outlineLevelCol="1" x14ac:dyDescent="0.2"/>
  <cols>
    <col min="1" max="1" width="3.28515625" style="196" bestFit="1" customWidth="1"/>
    <col min="2" max="2" width="2.140625" style="196" customWidth="1"/>
    <col min="3" max="3" width="26.7109375" style="196" customWidth="1"/>
    <col min="4" max="4" width="12.7109375" style="196" customWidth="1"/>
    <col min="5" max="5" width="12.7109375" style="196" customWidth="1" collapsed="1"/>
    <col min="6" max="6" width="11.5703125" style="196" hidden="1" customWidth="1" outlineLevel="1"/>
    <col min="7" max="7" width="18.7109375" style="215" hidden="1" customWidth="1" outlineLevel="1"/>
    <col min="8" max="8" width="17.42578125" style="196" hidden="1" customWidth="1" outlineLevel="1"/>
    <col min="9" max="10" width="4.42578125" style="196" hidden="1" customWidth="1" outlineLevel="1"/>
    <col min="11" max="11" width="6.42578125" style="196" hidden="1" customWidth="1" outlineLevel="1"/>
    <col min="12" max="23" width="3.85546875" style="196" hidden="1" customWidth="1" outlineLevel="1"/>
    <col min="24" max="16384" width="9.140625" style="196"/>
  </cols>
  <sheetData>
    <row r="1" spans="1:32" s="419" customFormat="1" ht="23.25" x14ac:dyDescent="0.35">
      <c r="A1" s="534" t="s">
        <v>336</v>
      </c>
      <c r="B1" s="420" t="s">
        <v>205</v>
      </c>
      <c r="E1" s="422" t="s">
        <v>361</v>
      </c>
      <c r="F1" s="422"/>
      <c r="G1" s="422"/>
      <c r="H1" s="422"/>
    </row>
    <row r="2" spans="1:32" customFormat="1" x14ac:dyDescent="0.2">
      <c r="E2" s="532" t="s">
        <v>362</v>
      </c>
      <c r="F2" s="115"/>
      <c r="G2" s="115"/>
    </row>
    <row r="3" spans="1:32" customFormat="1" ht="15" x14ac:dyDescent="0.25">
      <c r="B3" s="9" t="str">
        <f>CONCATENATE("Versio ",Pääsivu!D6)</f>
        <v>Versio 0.9</v>
      </c>
      <c r="D3" s="52">
        <f>Pääsivu!D7</f>
        <v>42443</v>
      </c>
      <c r="E3" s="531" t="s">
        <v>354</v>
      </c>
      <c r="F3" s="332" t="s">
        <v>251</v>
      </c>
      <c r="G3" s="333"/>
      <c r="H3" s="333"/>
      <c r="I3" s="333"/>
      <c r="J3" s="333"/>
      <c r="K3" s="333"/>
      <c r="L3" s="333"/>
      <c r="M3" s="333"/>
      <c r="N3" s="333"/>
      <c r="O3" s="333"/>
      <c r="P3" s="333"/>
      <c r="Q3" s="333"/>
      <c r="R3" s="333"/>
      <c r="S3" s="333"/>
      <c r="T3" s="333"/>
      <c r="U3" s="333"/>
      <c r="V3" s="333"/>
      <c r="W3" s="334"/>
    </row>
    <row r="4" spans="1:32" customFormat="1" ht="13.5" thickBot="1" x14ac:dyDescent="0.25">
      <c r="E4" s="531" t="s">
        <v>355</v>
      </c>
    </row>
    <row r="5" spans="1:32" ht="18.2" customHeight="1" x14ac:dyDescent="0.2">
      <c r="B5" s="519" t="s">
        <v>385</v>
      </c>
      <c r="C5" s="520"/>
      <c r="D5" s="671" t="s">
        <v>183</v>
      </c>
      <c r="E5" s="672"/>
      <c r="F5" s="668" t="s">
        <v>387</v>
      </c>
      <c r="G5" s="669"/>
      <c r="H5" s="673"/>
      <c r="I5" s="668" t="s">
        <v>182</v>
      </c>
      <c r="J5" s="669"/>
      <c r="K5" s="670"/>
      <c r="L5" s="668" t="s">
        <v>388</v>
      </c>
      <c r="M5" s="669"/>
      <c r="N5" s="669"/>
      <c r="O5" s="669"/>
      <c r="P5" s="669"/>
      <c r="Q5" s="669"/>
      <c r="R5" s="669"/>
      <c r="S5" s="669"/>
      <c r="T5" s="669"/>
      <c r="U5" s="669"/>
      <c r="V5" s="669"/>
      <c r="W5" s="673"/>
      <c r="X5" s="216"/>
    </row>
    <row r="6" spans="1:32" ht="141.94999999999999" customHeight="1" thickBot="1" x14ac:dyDescent="0.25">
      <c r="B6" s="217"/>
      <c r="C6" s="503" t="s">
        <v>386</v>
      </c>
      <c r="D6" s="515" t="s">
        <v>187</v>
      </c>
      <c r="E6" s="220" t="s">
        <v>188</v>
      </c>
      <c r="F6" s="510" t="s">
        <v>209</v>
      </c>
      <c r="G6" s="219" t="s">
        <v>184</v>
      </c>
      <c r="H6" s="220" t="s">
        <v>185</v>
      </c>
      <c r="I6" s="221" t="s">
        <v>206</v>
      </c>
      <c r="J6" s="218" t="s">
        <v>213</v>
      </c>
      <c r="K6" s="222" t="s">
        <v>186</v>
      </c>
      <c r="L6" s="223" t="s">
        <v>189</v>
      </c>
      <c r="M6" s="224" t="s">
        <v>189</v>
      </c>
      <c r="N6" s="224" t="s">
        <v>189</v>
      </c>
      <c r="O6" s="224" t="s">
        <v>189</v>
      </c>
      <c r="P6" s="224" t="s">
        <v>189</v>
      </c>
      <c r="Q6" s="224" t="s">
        <v>189</v>
      </c>
      <c r="R6" s="224" t="s">
        <v>189</v>
      </c>
      <c r="S6" s="224" t="s">
        <v>189</v>
      </c>
      <c r="T6" s="224" t="s">
        <v>189</v>
      </c>
      <c r="U6" s="224" t="s">
        <v>189</v>
      </c>
      <c r="V6" s="224" t="s">
        <v>189</v>
      </c>
      <c r="W6" s="224" t="s">
        <v>189</v>
      </c>
      <c r="X6" s="225"/>
      <c r="Y6" s="226"/>
      <c r="Z6" s="226"/>
      <c r="AA6" s="227"/>
      <c r="AB6" s="227"/>
      <c r="AC6" s="227"/>
      <c r="AD6" s="227"/>
      <c r="AE6" s="227"/>
      <c r="AF6" s="227"/>
    </row>
    <row r="7" spans="1:32" ht="6" customHeight="1" x14ac:dyDescent="0.2">
      <c r="B7" s="228"/>
      <c r="C7" s="229"/>
      <c r="D7" s="228"/>
      <c r="E7" s="229"/>
      <c r="F7" s="527"/>
      <c r="G7" s="528"/>
      <c r="H7" s="529"/>
      <c r="I7" s="527"/>
      <c r="J7" s="528"/>
      <c r="K7" s="529"/>
      <c r="L7" s="527"/>
      <c r="M7" s="528"/>
      <c r="N7" s="528"/>
      <c r="O7" s="528"/>
      <c r="P7" s="528"/>
      <c r="Q7" s="528"/>
      <c r="R7" s="528"/>
      <c r="S7" s="528"/>
      <c r="T7" s="528"/>
      <c r="U7" s="528"/>
      <c r="V7" s="528"/>
      <c r="W7" s="529"/>
      <c r="X7" s="228"/>
    </row>
    <row r="8" spans="1:32" ht="13.5" thickBot="1" x14ac:dyDescent="0.25">
      <c r="B8" s="230" t="s">
        <v>211</v>
      </c>
      <c r="C8" s="249"/>
      <c r="D8" s="230"/>
      <c r="E8" s="249"/>
      <c r="F8" s="530"/>
      <c r="G8" s="244"/>
      <c r="H8" s="243"/>
      <c r="I8" s="530"/>
      <c r="J8" s="244"/>
      <c r="K8" s="243"/>
      <c r="L8" s="530"/>
      <c r="M8" s="244"/>
      <c r="N8" s="244"/>
      <c r="O8" s="244"/>
      <c r="P8" s="244"/>
      <c r="Q8" s="244"/>
      <c r="R8" s="244"/>
      <c r="S8" s="244"/>
      <c r="T8" s="244"/>
      <c r="U8" s="244"/>
      <c r="V8" s="244"/>
      <c r="W8" s="243"/>
      <c r="X8" s="228"/>
    </row>
    <row r="9" spans="1:32" x14ac:dyDescent="0.2">
      <c r="B9" s="228"/>
      <c r="C9" s="504" t="s">
        <v>190</v>
      </c>
      <c r="D9" s="289" t="s">
        <v>390</v>
      </c>
      <c r="E9" s="516" t="s">
        <v>390</v>
      </c>
      <c r="F9" s="521" t="s">
        <v>210</v>
      </c>
      <c r="G9" s="522" t="s">
        <v>193</v>
      </c>
      <c r="H9" s="523" t="s">
        <v>194</v>
      </c>
      <c r="I9" s="524"/>
      <c r="J9" s="525" t="s">
        <v>199</v>
      </c>
      <c r="K9" s="526" t="s">
        <v>197</v>
      </c>
      <c r="L9" s="524"/>
      <c r="M9" s="525"/>
      <c r="N9" s="525"/>
      <c r="O9" s="525"/>
      <c r="P9" s="525"/>
      <c r="Q9" s="525"/>
      <c r="R9" s="525"/>
      <c r="S9" s="525"/>
      <c r="T9" s="525"/>
      <c r="U9" s="525"/>
      <c r="V9" s="525"/>
      <c r="W9" s="526"/>
      <c r="X9" s="228"/>
    </row>
    <row r="10" spans="1:32" x14ac:dyDescent="0.2">
      <c r="B10" s="228"/>
      <c r="C10" s="504" t="s">
        <v>190</v>
      </c>
      <c r="D10" s="289" t="s">
        <v>391</v>
      </c>
      <c r="E10" s="516" t="s">
        <v>391</v>
      </c>
      <c r="F10" s="511" t="s">
        <v>210</v>
      </c>
      <c r="G10" s="237" t="s">
        <v>193</v>
      </c>
      <c r="H10" s="238" t="s">
        <v>194</v>
      </c>
      <c r="I10" s="239"/>
      <c r="J10" s="240" t="s">
        <v>199</v>
      </c>
      <c r="K10" s="241" t="s">
        <v>197</v>
      </c>
      <c r="L10" s="239"/>
      <c r="M10" s="240"/>
      <c r="N10" s="240"/>
      <c r="O10" s="240"/>
      <c r="P10" s="240"/>
      <c r="Q10" s="240"/>
      <c r="R10" s="240"/>
      <c r="S10" s="240"/>
      <c r="T10" s="240"/>
      <c r="U10" s="240"/>
      <c r="V10" s="240"/>
      <c r="W10" s="241"/>
      <c r="X10" s="228"/>
    </row>
    <row r="11" spans="1:32" x14ac:dyDescent="0.2">
      <c r="B11" s="228"/>
      <c r="C11" s="504" t="s">
        <v>190</v>
      </c>
      <c r="D11" s="289" t="s">
        <v>389</v>
      </c>
      <c r="E11" s="516" t="s">
        <v>389</v>
      </c>
      <c r="F11" s="511" t="s">
        <v>210</v>
      </c>
      <c r="G11" s="237" t="s">
        <v>193</v>
      </c>
      <c r="H11" s="238" t="s">
        <v>194</v>
      </c>
      <c r="I11" s="239"/>
      <c r="J11" s="240" t="s">
        <v>199</v>
      </c>
      <c r="K11" s="241" t="s">
        <v>197</v>
      </c>
      <c r="L11" s="239"/>
      <c r="M11" s="240"/>
      <c r="N11" s="240"/>
      <c r="O11" s="240"/>
      <c r="P11" s="240"/>
      <c r="Q11" s="240"/>
      <c r="R11" s="240"/>
      <c r="S11" s="240"/>
      <c r="T11" s="240"/>
      <c r="U11" s="240"/>
      <c r="V11" s="240"/>
      <c r="W11" s="241"/>
      <c r="X11" s="228"/>
    </row>
    <row r="12" spans="1:32" x14ac:dyDescent="0.2">
      <c r="B12" s="228"/>
      <c r="C12" s="504" t="s">
        <v>190</v>
      </c>
      <c r="D12" s="289" t="s">
        <v>392</v>
      </c>
      <c r="E12" s="516" t="s">
        <v>392</v>
      </c>
      <c r="F12" s="511" t="s">
        <v>210</v>
      </c>
      <c r="G12" s="237" t="s">
        <v>193</v>
      </c>
      <c r="H12" s="238" t="s">
        <v>194</v>
      </c>
      <c r="I12" s="239"/>
      <c r="J12" s="240" t="s">
        <v>199</v>
      </c>
      <c r="K12" s="241" t="s">
        <v>197</v>
      </c>
      <c r="L12" s="239"/>
      <c r="M12" s="240"/>
      <c r="N12" s="240" t="s">
        <v>198</v>
      </c>
      <c r="O12" s="240"/>
      <c r="P12" s="240"/>
      <c r="Q12" s="240"/>
      <c r="R12" s="240"/>
      <c r="S12" s="240"/>
      <c r="T12" s="240"/>
      <c r="U12" s="240"/>
      <c r="V12" s="240"/>
      <c r="W12" s="241"/>
      <c r="X12" s="228"/>
    </row>
    <row r="13" spans="1:32" x14ac:dyDescent="0.2">
      <c r="B13" s="228"/>
      <c r="C13" s="504" t="s">
        <v>190</v>
      </c>
      <c r="D13" s="289" t="s">
        <v>393</v>
      </c>
      <c r="E13" s="516" t="s">
        <v>393</v>
      </c>
      <c r="F13" s="511" t="s">
        <v>210</v>
      </c>
      <c r="G13" s="237" t="s">
        <v>193</v>
      </c>
      <c r="H13" s="238" t="s">
        <v>194</v>
      </c>
      <c r="I13" s="239"/>
      <c r="J13" s="240" t="s">
        <v>196</v>
      </c>
      <c r="K13" s="241" t="s">
        <v>197</v>
      </c>
      <c r="L13" s="239"/>
      <c r="M13" s="240"/>
      <c r="N13" s="240" t="s">
        <v>198</v>
      </c>
      <c r="O13" s="240"/>
      <c r="P13" s="240"/>
      <c r="Q13" s="240"/>
      <c r="R13" s="240"/>
      <c r="S13" s="240"/>
      <c r="T13" s="240"/>
      <c r="U13" s="240"/>
      <c r="V13" s="240"/>
      <c r="W13" s="241"/>
      <c r="X13" s="228"/>
    </row>
    <row r="14" spans="1:32" x14ac:dyDescent="0.2">
      <c r="B14" s="228"/>
      <c r="C14" s="504" t="s">
        <v>190</v>
      </c>
      <c r="D14" s="289"/>
      <c r="E14" s="516"/>
      <c r="F14" s="511" t="s">
        <v>210</v>
      </c>
      <c r="G14" s="237" t="s">
        <v>193</v>
      </c>
      <c r="H14" s="238" t="s">
        <v>194</v>
      </c>
      <c r="I14" s="239"/>
      <c r="J14" s="240" t="s">
        <v>196</v>
      </c>
      <c r="K14" s="241" t="s">
        <v>197</v>
      </c>
      <c r="L14" s="239"/>
      <c r="M14" s="240"/>
      <c r="N14" s="240"/>
      <c r="O14" s="240"/>
      <c r="P14" s="240"/>
      <c r="Q14" s="240"/>
      <c r="R14" s="240"/>
      <c r="S14" s="240"/>
      <c r="T14" s="240"/>
      <c r="U14" s="240"/>
      <c r="V14" s="240"/>
      <c r="W14" s="241"/>
      <c r="X14" s="228"/>
    </row>
    <row r="15" spans="1:32" x14ac:dyDescent="0.2">
      <c r="B15" s="228"/>
      <c r="C15" s="504" t="s">
        <v>190</v>
      </c>
      <c r="D15" s="289"/>
      <c r="E15" s="516"/>
      <c r="F15" s="511" t="s">
        <v>210</v>
      </c>
      <c r="G15" s="237" t="s">
        <v>193</v>
      </c>
      <c r="H15" s="238" t="s">
        <v>194</v>
      </c>
      <c r="I15" s="239"/>
      <c r="J15" s="240" t="s">
        <v>196</v>
      </c>
      <c r="K15" s="241" t="s">
        <v>197</v>
      </c>
      <c r="L15" s="239"/>
      <c r="M15" s="240"/>
      <c r="N15" s="240"/>
      <c r="O15" s="240"/>
      <c r="P15" s="240"/>
      <c r="Q15" s="240"/>
      <c r="R15" s="240"/>
      <c r="S15" s="240"/>
      <c r="T15" s="240"/>
      <c r="U15" s="240"/>
      <c r="V15" s="240"/>
      <c r="W15" s="241"/>
      <c r="X15" s="228"/>
    </row>
    <row r="16" spans="1:32" x14ac:dyDescent="0.2">
      <c r="B16" s="228"/>
      <c r="C16" s="504" t="s">
        <v>190</v>
      </c>
      <c r="D16" s="289"/>
      <c r="E16" s="516"/>
      <c r="F16" s="511" t="s">
        <v>210</v>
      </c>
      <c r="G16" s="237" t="s">
        <v>193</v>
      </c>
      <c r="H16" s="238" t="s">
        <v>194</v>
      </c>
      <c r="I16" s="239"/>
      <c r="J16" s="240" t="s">
        <v>196</v>
      </c>
      <c r="K16" s="241" t="s">
        <v>197</v>
      </c>
      <c r="L16" s="239"/>
      <c r="M16" s="240"/>
      <c r="N16" s="240"/>
      <c r="O16" s="240"/>
      <c r="P16" s="240"/>
      <c r="Q16" s="240"/>
      <c r="R16" s="240"/>
      <c r="S16" s="240"/>
      <c r="T16" s="240"/>
      <c r="U16" s="240"/>
      <c r="V16" s="240"/>
      <c r="W16" s="241"/>
      <c r="X16" s="228"/>
    </row>
    <row r="17" spans="2:24" x14ac:dyDescent="0.2">
      <c r="B17" s="228"/>
      <c r="C17" s="504" t="s">
        <v>190</v>
      </c>
      <c r="D17" s="289"/>
      <c r="E17" s="516"/>
      <c r="F17" s="511" t="s">
        <v>210</v>
      </c>
      <c r="G17" s="237" t="s">
        <v>193</v>
      </c>
      <c r="H17" s="238" t="s">
        <v>194</v>
      </c>
      <c r="I17" s="239"/>
      <c r="J17" s="240" t="s">
        <v>196</v>
      </c>
      <c r="K17" s="241" t="s">
        <v>197</v>
      </c>
      <c r="L17" s="239"/>
      <c r="M17" s="240"/>
      <c r="N17" s="240" t="s">
        <v>198</v>
      </c>
      <c r="O17" s="240"/>
      <c r="P17" s="240"/>
      <c r="Q17" s="240"/>
      <c r="R17" s="240"/>
      <c r="S17" s="240"/>
      <c r="T17" s="240"/>
      <c r="U17" s="240"/>
      <c r="V17" s="240"/>
      <c r="W17" s="241"/>
      <c r="X17" s="228"/>
    </row>
    <row r="18" spans="2:24" x14ac:dyDescent="0.2">
      <c r="B18" s="228"/>
      <c r="C18" s="504" t="s">
        <v>190</v>
      </c>
      <c r="D18" s="289"/>
      <c r="E18" s="516"/>
      <c r="F18" s="511" t="s">
        <v>210</v>
      </c>
      <c r="G18" s="237" t="s">
        <v>193</v>
      </c>
      <c r="H18" s="238" t="s">
        <v>194</v>
      </c>
      <c r="I18" s="239"/>
      <c r="J18" s="240" t="s">
        <v>196</v>
      </c>
      <c r="K18" s="241" t="s">
        <v>197</v>
      </c>
      <c r="L18" s="239"/>
      <c r="M18" s="240"/>
      <c r="N18" s="240" t="s">
        <v>198</v>
      </c>
      <c r="O18" s="240"/>
      <c r="P18" s="240"/>
      <c r="Q18" s="240"/>
      <c r="R18" s="240"/>
      <c r="S18" s="240"/>
      <c r="T18" s="240"/>
      <c r="U18" s="240"/>
      <c r="V18" s="240"/>
      <c r="W18" s="241"/>
      <c r="X18" s="228"/>
    </row>
    <row r="19" spans="2:24" x14ac:dyDescent="0.2">
      <c r="B19" s="228"/>
      <c r="C19" s="504" t="s">
        <v>190</v>
      </c>
      <c r="D19" s="289"/>
      <c r="E19" s="516"/>
      <c r="F19" s="511" t="s">
        <v>210</v>
      </c>
      <c r="G19" s="237" t="s">
        <v>193</v>
      </c>
      <c r="H19" s="238" t="s">
        <v>194</v>
      </c>
      <c r="I19" s="239"/>
      <c r="J19" s="240" t="s">
        <v>196</v>
      </c>
      <c r="K19" s="241" t="s">
        <v>197</v>
      </c>
      <c r="L19" s="239"/>
      <c r="M19" s="240"/>
      <c r="N19" s="240"/>
      <c r="O19" s="240"/>
      <c r="P19" s="240"/>
      <c r="Q19" s="240"/>
      <c r="R19" s="240"/>
      <c r="S19" s="240"/>
      <c r="T19" s="240"/>
      <c r="U19" s="240"/>
      <c r="V19" s="240"/>
      <c r="W19" s="241"/>
      <c r="X19" s="228"/>
    </row>
    <row r="20" spans="2:24" x14ac:dyDescent="0.2">
      <c r="B20" s="228"/>
      <c r="C20" s="504" t="s">
        <v>190</v>
      </c>
      <c r="D20" s="289"/>
      <c r="E20" s="516"/>
      <c r="F20" s="511" t="s">
        <v>210</v>
      </c>
      <c r="G20" s="237" t="s">
        <v>193</v>
      </c>
      <c r="H20" s="238" t="s">
        <v>194</v>
      </c>
      <c r="I20" s="239"/>
      <c r="J20" s="240" t="s">
        <v>196</v>
      </c>
      <c r="K20" s="241" t="s">
        <v>197</v>
      </c>
      <c r="L20" s="239"/>
      <c r="M20" s="240"/>
      <c r="N20" s="240"/>
      <c r="O20" s="240"/>
      <c r="P20" s="240"/>
      <c r="Q20" s="240"/>
      <c r="R20" s="240"/>
      <c r="S20" s="240"/>
      <c r="T20" s="240"/>
      <c r="U20" s="240"/>
      <c r="V20" s="240"/>
      <c r="W20" s="241"/>
      <c r="X20" s="228"/>
    </row>
    <row r="21" spans="2:24" x14ac:dyDescent="0.2">
      <c r="B21" s="228"/>
      <c r="C21" s="504" t="s">
        <v>190</v>
      </c>
      <c r="D21" s="289"/>
      <c r="E21" s="516"/>
      <c r="F21" s="511" t="s">
        <v>210</v>
      </c>
      <c r="G21" s="237" t="s">
        <v>193</v>
      </c>
      <c r="H21" s="238" t="s">
        <v>194</v>
      </c>
      <c r="I21" s="239"/>
      <c r="J21" s="240" t="s">
        <v>196</v>
      </c>
      <c r="K21" s="241" t="s">
        <v>197</v>
      </c>
      <c r="L21" s="239"/>
      <c r="M21" s="240"/>
      <c r="N21" s="240"/>
      <c r="O21" s="240"/>
      <c r="P21" s="240"/>
      <c r="Q21" s="240"/>
      <c r="R21" s="240"/>
      <c r="S21" s="240"/>
      <c r="T21" s="240"/>
      <c r="U21" s="240"/>
      <c r="V21" s="240"/>
      <c r="W21" s="241"/>
      <c r="X21" s="228"/>
    </row>
    <row r="22" spans="2:24" x14ac:dyDescent="0.2">
      <c r="B22" s="228"/>
      <c r="C22" s="504" t="s">
        <v>190</v>
      </c>
      <c r="D22" s="289"/>
      <c r="E22" s="516"/>
      <c r="F22" s="511" t="s">
        <v>210</v>
      </c>
      <c r="G22" s="237" t="s">
        <v>193</v>
      </c>
      <c r="H22" s="238" t="s">
        <v>194</v>
      </c>
      <c r="I22" s="239"/>
      <c r="J22" s="240" t="s">
        <v>196</v>
      </c>
      <c r="K22" s="241" t="s">
        <v>197</v>
      </c>
      <c r="L22" s="239"/>
      <c r="M22" s="240"/>
      <c r="N22" s="240" t="s">
        <v>198</v>
      </c>
      <c r="O22" s="240"/>
      <c r="P22" s="240"/>
      <c r="Q22" s="240"/>
      <c r="R22" s="240"/>
      <c r="S22" s="240"/>
      <c r="T22" s="240"/>
      <c r="U22" s="240"/>
      <c r="V22" s="240"/>
      <c r="W22" s="241"/>
      <c r="X22" s="228"/>
    </row>
    <row r="23" spans="2:24" x14ac:dyDescent="0.2">
      <c r="B23" s="228"/>
      <c r="C23" s="504" t="s">
        <v>190</v>
      </c>
      <c r="D23" s="289"/>
      <c r="E23" s="516"/>
      <c r="F23" s="511" t="s">
        <v>210</v>
      </c>
      <c r="G23" s="237" t="s">
        <v>193</v>
      </c>
      <c r="H23" s="238" t="s">
        <v>194</v>
      </c>
      <c r="I23" s="239"/>
      <c r="J23" s="240" t="s">
        <v>196</v>
      </c>
      <c r="K23" s="241" t="s">
        <v>197</v>
      </c>
      <c r="L23" s="239"/>
      <c r="M23" s="240"/>
      <c r="N23" s="240" t="s">
        <v>198</v>
      </c>
      <c r="O23" s="240"/>
      <c r="P23" s="240"/>
      <c r="Q23" s="240"/>
      <c r="R23" s="240"/>
      <c r="S23" s="240"/>
      <c r="T23" s="240"/>
      <c r="U23" s="240"/>
      <c r="V23" s="240"/>
      <c r="W23" s="241"/>
      <c r="X23" s="228"/>
    </row>
    <row r="24" spans="2:24" x14ac:dyDescent="0.2">
      <c r="B24" s="228"/>
      <c r="C24" s="504" t="s">
        <v>190</v>
      </c>
      <c r="D24" s="289"/>
      <c r="E24" s="516"/>
      <c r="F24" s="511" t="s">
        <v>210</v>
      </c>
      <c r="G24" s="237" t="s">
        <v>193</v>
      </c>
      <c r="H24" s="238" t="s">
        <v>194</v>
      </c>
      <c r="I24" s="239"/>
      <c r="J24" s="240" t="s">
        <v>196</v>
      </c>
      <c r="K24" s="241" t="s">
        <v>197</v>
      </c>
      <c r="L24" s="239"/>
      <c r="M24" s="240"/>
      <c r="N24" s="240"/>
      <c r="O24" s="240"/>
      <c r="P24" s="240"/>
      <c r="Q24" s="240"/>
      <c r="R24" s="240"/>
      <c r="S24" s="240"/>
      <c r="T24" s="240"/>
      <c r="U24" s="240"/>
      <c r="V24" s="240"/>
      <c r="W24" s="241"/>
      <c r="X24" s="228"/>
    </row>
    <row r="25" spans="2:24" x14ac:dyDescent="0.2">
      <c r="B25" s="228"/>
      <c r="C25" s="504" t="s">
        <v>190</v>
      </c>
      <c r="D25" s="289"/>
      <c r="E25" s="516"/>
      <c r="F25" s="511" t="s">
        <v>210</v>
      </c>
      <c r="G25" s="237" t="s">
        <v>193</v>
      </c>
      <c r="H25" s="238" t="s">
        <v>194</v>
      </c>
      <c r="I25" s="239"/>
      <c r="J25" s="240" t="s">
        <v>196</v>
      </c>
      <c r="K25" s="241" t="s">
        <v>197</v>
      </c>
      <c r="L25" s="239"/>
      <c r="M25" s="240"/>
      <c r="N25" s="240"/>
      <c r="O25" s="240"/>
      <c r="P25" s="240"/>
      <c r="Q25" s="240"/>
      <c r="R25" s="240"/>
      <c r="S25" s="240"/>
      <c r="T25" s="240"/>
      <c r="U25" s="240"/>
      <c r="V25" s="240"/>
      <c r="W25" s="241"/>
      <c r="X25" s="228"/>
    </row>
    <row r="26" spans="2:24" x14ac:dyDescent="0.2">
      <c r="B26" s="228"/>
      <c r="C26" s="504" t="s">
        <v>190</v>
      </c>
      <c r="D26" s="289"/>
      <c r="E26" s="516"/>
      <c r="F26" s="511" t="s">
        <v>210</v>
      </c>
      <c r="G26" s="237" t="s">
        <v>193</v>
      </c>
      <c r="H26" s="238" t="s">
        <v>194</v>
      </c>
      <c r="I26" s="239"/>
      <c r="J26" s="240" t="s">
        <v>196</v>
      </c>
      <c r="K26" s="241" t="s">
        <v>197</v>
      </c>
      <c r="L26" s="239"/>
      <c r="M26" s="240"/>
      <c r="N26" s="240"/>
      <c r="O26" s="240"/>
      <c r="P26" s="240"/>
      <c r="Q26" s="240"/>
      <c r="R26" s="240"/>
      <c r="S26" s="240"/>
      <c r="T26" s="240"/>
      <c r="U26" s="240"/>
      <c r="V26" s="240"/>
      <c r="W26" s="241"/>
      <c r="X26" s="228"/>
    </row>
    <row r="27" spans="2:24" x14ac:dyDescent="0.2">
      <c r="B27" s="228"/>
      <c r="C27" s="504" t="s">
        <v>190</v>
      </c>
      <c r="D27" s="289"/>
      <c r="E27" s="516"/>
      <c r="F27" s="511" t="s">
        <v>210</v>
      </c>
      <c r="G27" s="237" t="s">
        <v>193</v>
      </c>
      <c r="H27" s="238" t="s">
        <v>194</v>
      </c>
      <c r="I27" s="239"/>
      <c r="J27" s="240" t="s">
        <v>196</v>
      </c>
      <c r="K27" s="241" t="s">
        <v>197</v>
      </c>
      <c r="L27" s="239"/>
      <c r="M27" s="240"/>
      <c r="N27" s="240" t="s">
        <v>198</v>
      </c>
      <c r="O27" s="240"/>
      <c r="P27" s="240"/>
      <c r="Q27" s="240"/>
      <c r="R27" s="240"/>
      <c r="S27" s="240"/>
      <c r="T27" s="240"/>
      <c r="U27" s="240"/>
      <c r="V27" s="240"/>
      <c r="W27" s="241"/>
      <c r="X27" s="228"/>
    </row>
    <row r="28" spans="2:24" x14ac:dyDescent="0.2">
      <c r="B28" s="228"/>
      <c r="C28" s="504" t="s">
        <v>190</v>
      </c>
      <c r="D28" s="289"/>
      <c r="E28" s="516"/>
      <c r="F28" s="511" t="s">
        <v>210</v>
      </c>
      <c r="G28" s="237" t="s">
        <v>193</v>
      </c>
      <c r="H28" s="238" t="s">
        <v>194</v>
      </c>
      <c r="I28" s="239"/>
      <c r="J28" s="240" t="s">
        <v>196</v>
      </c>
      <c r="K28" s="241" t="s">
        <v>197</v>
      </c>
      <c r="L28" s="239"/>
      <c r="M28" s="240"/>
      <c r="N28" s="240" t="s">
        <v>198</v>
      </c>
      <c r="O28" s="240"/>
      <c r="P28" s="240"/>
      <c r="Q28" s="240"/>
      <c r="R28" s="240"/>
      <c r="S28" s="240"/>
      <c r="T28" s="240"/>
      <c r="U28" s="240"/>
      <c r="V28" s="240"/>
      <c r="W28" s="241"/>
      <c r="X28" s="228"/>
    </row>
    <row r="29" spans="2:24" ht="13.5" thickBot="1" x14ac:dyDescent="0.25">
      <c r="B29" s="282"/>
      <c r="C29" s="242"/>
      <c r="D29" s="285"/>
      <c r="E29" s="517"/>
      <c r="F29" s="512"/>
      <c r="G29" s="283"/>
      <c r="H29" s="284"/>
      <c r="I29" s="285"/>
      <c r="J29" s="286"/>
      <c r="K29" s="287"/>
      <c r="L29" s="288"/>
      <c r="M29" s="286"/>
      <c r="N29" s="286"/>
      <c r="O29" s="286"/>
      <c r="P29" s="286"/>
      <c r="Q29" s="286"/>
      <c r="R29" s="286"/>
      <c r="S29" s="286"/>
      <c r="T29" s="286"/>
      <c r="U29" s="286"/>
      <c r="V29" s="286"/>
      <c r="W29" s="287"/>
      <c r="X29" s="228"/>
    </row>
    <row r="30" spans="2:24" x14ac:dyDescent="0.2">
      <c r="B30" s="230" t="s">
        <v>212</v>
      </c>
      <c r="C30" s="505"/>
      <c r="D30" s="233"/>
      <c r="E30" s="518"/>
      <c r="F30" s="513"/>
      <c r="G30" s="231"/>
      <c r="H30" s="232"/>
      <c r="I30" s="233"/>
      <c r="J30" s="234"/>
      <c r="K30" s="235"/>
      <c r="L30" s="236"/>
      <c r="M30" s="234"/>
      <c r="N30" s="234"/>
      <c r="O30" s="234"/>
      <c r="P30" s="234"/>
      <c r="Q30" s="234"/>
      <c r="R30" s="234"/>
      <c r="S30" s="234"/>
      <c r="T30" s="234"/>
      <c r="U30" s="234"/>
      <c r="V30" s="234"/>
      <c r="W30" s="235"/>
      <c r="X30" s="228"/>
    </row>
    <row r="31" spans="2:24" x14ac:dyDescent="0.2">
      <c r="B31" s="228"/>
      <c r="C31" s="504" t="s">
        <v>190</v>
      </c>
      <c r="D31" s="289"/>
      <c r="E31" s="516"/>
      <c r="F31" s="511" t="s">
        <v>191</v>
      </c>
      <c r="G31" s="237" t="s">
        <v>193</v>
      </c>
      <c r="H31" s="238" t="s">
        <v>194</v>
      </c>
      <c r="I31" s="239" t="s">
        <v>207</v>
      </c>
      <c r="J31" s="240" t="s">
        <v>196</v>
      </c>
      <c r="K31" s="241" t="s">
        <v>197</v>
      </c>
      <c r="L31" s="239"/>
      <c r="M31" s="240"/>
      <c r="N31" s="240"/>
      <c r="O31" s="240"/>
      <c r="P31" s="240" t="s">
        <v>198</v>
      </c>
      <c r="Q31" s="240"/>
      <c r="R31" s="240"/>
      <c r="S31" s="240" t="s">
        <v>198</v>
      </c>
      <c r="T31" s="240"/>
      <c r="U31" s="240"/>
      <c r="V31" s="240"/>
      <c r="W31" s="241"/>
      <c r="X31" s="228"/>
    </row>
    <row r="32" spans="2:24" x14ac:dyDescent="0.2">
      <c r="B32" s="228"/>
      <c r="C32" s="504" t="s">
        <v>190</v>
      </c>
      <c r="D32" s="289"/>
      <c r="E32" s="516"/>
      <c r="F32" s="511" t="s">
        <v>191</v>
      </c>
      <c r="G32" s="237" t="s">
        <v>193</v>
      </c>
      <c r="H32" s="238" t="s">
        <v>194</v>
      </c>
      <c r="I32" s="239" t="s">
        <v>208</v>
      </c>
      <c r="J32" s="240" t="s">
        <v>196</v>
      </c>
      <c r="K32" s="241" t="s">
        <v>197</v>
      </c>
      <c r="L32" s="239"/>
      <c r="M32" s="240"/>
      <c r="N32" s="240"/>
      <c r="O32" s="240"/>
      <c r="P32" s="240"/>
      <c r="Q32" s="240"/>
      <c r="R32" s="240"/>
      <c r="S32" s="240"/>
      <c r="T32" s="240"/>
      <c r="U32" s="240"/>
      <c r="V32" s="240"/>
      <c r="W32" s="241"/>
      <c r="X32" s="228"/>
    </row>
    <row r="33" spans="2:24" x14ac:dyDescent="0.2">
      <c r="B33" s="228"/>
      <c r="C33" s="504" t="s">
        <v>190</v>
      </c>
      <c r="D33" s="289"/>
      <c r="E33" s="516"/>
      <c r="F33" s="511" t="s">
        <v>191</v>
      </c>
      <c r="G33" s="237" t="s">
        <v>193</v>
      </c>
      <c r="H33" s="238" t="s">
        <v>194</v>
      </c>
      <c r="I33" s="239" t="s">
        <v>195</v>
      </c>
      <c r="J33" s="240" t="s">
        <v>196</v>
      </c>
      <c r="K33" s="241" t="s">
        <v>197</v>
      </c>
      <c r="L33" s="239"/>
      <c r="M33" s="240"/>
      <c r="N33" s="240"/>
      <c r="O33" s="240"/>
      <c r="P33" s="240"/>
      <c r="Q33" s="240"/>
      <c r="R33" s="240"/>
      <c r="S33" s="240"/>
      <c r="T33" s="240"/>
      <c r="U33" s="240"/>
      <c r="V33" s="240"/>
      <c r="W33" s="241"/>
      <c r="X33" s="228"/>
    </row>
    <row r="34" spans="2:24" x14ac:dyDescent="0.2">
      <c r="B34" s="228"/>
      <c r="C34" s="504" t="s">
        <v>190</v>
      </c>
      <c r="D34" s="289"/>
      <c r="E34" s="516"/>
      <c r="F34" s="511" t="s">
        <v>191</v>
      </c>
      <c r="G34" s="237" t="s">
        <v>193</v>
      </c>
      <c r="H34" s="238" t="s">
        <v>194</v>
      </c>
      <c r="I34" s="239"/>
      <c r="J34" s="240" t="s">
        <v>196</v>
      </c>
      <c r="K34" s="241" t="s">
        <v>197</v>
      </c>
      <c r="L34" s="239"/>
      <c r="M34" s="240"/>
      <c r="N34" s="240"/>
      <c r="O34" s="240"/>
      <c r="P34" s="240" t="s">
        <v>198</v>
      </c>
      <c r="Q34" s="240"/>
      <c r="R34" s="240"/>
      <c r="S34" s="240" t="s">
        <v>198</v>
      </c>
      <c r="T34" s="240"/>
      <c r="U34" s="240"/>
      <c r="V34" s="240"/>
      <c r="W34" s="241"/>
      <c r="X34" s="228"/>
    </row>
    <row r="35" spans="2:24" x14ac:dyDescent="0.2">
      <c r="B35" s="228"/>
      <c r="C35" s="504" t="s">
        <v>190</v>
      </c>
      <c r="D35" s="289"/>
      <c r="E35" s="516"/>
      <c r="F35" s="511" t="s">
        <v>191</v>
      </c>
      <c r="G35" s="237" t="s">
        <v>193</v>
      </c>
      <c r="H35" s="238" t="s">
        <v>194</v>
      </c>
      <c r="I35" s="239"/>
      <c r="J35" s="240" t="s">
        <v>196</v>
      </c>
      <c r="K35" s="241" t="s">
        <v>197</v>
      </c>
      <c r="L35" s="239"/>
      <c r="M35" s="240"/>
      <c r="N35" s="240"/>
      <c r="O35" s="240"/>
      <c r="P35" s="240"/>
      <c r="Q35" s="240"/>
      <c r="R35" s="240"/>
      <c r="S35" s="240"/>
      <c r="T35" s="240"/>
      <c r="U35" s="240"/>
      <c r="V35" s="240"/>
      <c r="W35" s="241"/>
      <c r="X35" s="228"/>
    </row>
    <row r="36" spans="2:24" x14ac:dyDescent="0.2">
      <c r="B36" s="228"/>
      <c r="C36" s="504" t="s">
        <v>190</v>
      </c>
      <c r="D36" s="289"/>
      <c r="E36" s="516"/>
      <c r="F36" s="511" t="s">
        <v>191</v>
      </c>
      <c r="G36" s="237" t="s">
        <v>193</v>
      </c>
      <c r="H36" s="238" t="s">
        <v>194</v>
      </c>
      <c r="I36" s="239"/>
      <c r="J36" s="240" t="s">
        <v>196</v>
      </c>
      <c r="K36" s="241" t="s">
        <v>197</v>
      </c>
      <c r="L36" s="239"/>
      <c r="M36" s="240" t="s">
        <v>198</v>
      </c>
      <c r="N36" s="240"/>
      <c r="O36" s="240"/>
      <c r="P36" s="240"/>
      <c r="Q36" s="240"/>
      <c r="R36" s="240"/>
      <c r="S36" s="240"/>
      <c r="T36" s="240"/>
      <c r="U36" s="240"/>
      <c r="V36" s="240"/>
      <c r="W36" s="241"/>
      <c r="X36" s="228"/>
    </row>
    <row r="37" spans="2:24" x14ac:dyDescent="0.2">
      <c r="B37" s="228"/>
      <c r="C37" s="504" t="s">
        <v>190</v>
      </c>
      <c r="D37" s="289"/>
      <c r="E37" s="516"/>
      <c r="F37" s="511" t="s">
        <v>191</v>
      </c>
      <c r="G37" s="237" t="s">
        <v>193</v>
      </c>
      <c r="H37" s="238" t="s">
        <v>194</v>
      </c>
      <c r="I37" s="239"/>
      <c r="J37" s="240" t="s">
        <v>196</v>
      </c>
      <c r="K37" s="241" t="s">
        <v>197</v>
      </c>
      <c r="L37" s="239"/>
      <c r="M37" s="240" t="s">
        <v>198</v>
      </c>
      <c r="N37" s="240"/>
      <c r="O37" s="240"/>
      <c r="P37" s="240"/>
      <c r="Q37" s="240"/>
      <c r="R37" s="240"/>
      <c r="S37" s="240"/>
      <c r="T37" s="240"/>
      <c r="U37" s="240"/>
      <c r="V37" s="240"/>
      <c r="W37" s="241"/>
      <c r="X37" s="228"/>
    </row>
    <row r="38" spans="2:24" x14ac:dyDescent="0.2">
      <c r="B38" s="228"/>
      <c r="C38" s="504" t="s">
        <v>190</v>
      </c>
      <c r="D38" s="289"/>
      <c r="E38" s="516"/>
      <c r="F38" s="511" t="s">
        <v>191</v>
      </c>
      <c r="G38" s="237" t="s">
        <v>193</v>
      </c>
      <c r="H38" s="238" t="s">
        <v>194</v>
      </c>
      <c r="I38" s="239"/>
      <c r="J38" s="240" t="s">
        <v>196</v>
      </c>
      <c r="K38" s="241" t="s">
        <v>197</v>
      </c>
      <c r="L38" s="239"/>
      <c r="M38" s="240"/>
      <c r="N38" s="240"/>
      <c r="O38" s="240"/>
      <c r="P38" s="240"/>
      <c r="Q38" s="240"/>
      <c r="R38" s="240"/>
      <c r="S38" s="240"/>
      <c r="T38" s="240"/>
      <c r="U38" s="240"/>
      <c r="V38" s="240"/>
      <c r="W38" s="241"/>
      <c r="X38" s="228"/>
    </row>
    <row r="39" spans="2:24" x14ac:dyDescent="0.2">
      <c r="B39" s="228"/>
      <c r="C39" s="504" t="s">
        <v>190</v>
      </c>
      <c r="D39" s="289"/>
      <c r="E39" s="516"/>
      <c r="F39" s="511" t="s">
        <v>191</v>
      </c>
      <c r="G39" s="237" t="s">
        <v>193</v>
      </c>
      <c r="H39" s="238" t="s">
        <v>194</v>
      </c>
      <c r="I39" s="239"/>
      <c r="J39" s="240" t="s">
        <v>196</v>
      </c>
      <c r="K39" s="241" t="s">
        <v>197</v>
      </c>
      <c r="L39" s="239"/>
      <c r="M39" s="240" t="s">
        <v>198</v>
      </c>
      <c r="N39" s="240"/>
      <c r="O39" s="240"/>
      <c r="P39" s="240"/>
      <c r="Q39" s="240"/>
      <c r="R39" s="240"/>
      <c r="S39" s="240"/>
      <c r="T39" s="240"/>
      <c r="U39" s="240"/>
      <c r="V39" s="240"/>
      <c r="W39" s="241"/>
      <c r="X39" s="228"/>
    </row>
    <row r="40" spans="2:24" x14ac:dyDescent="0.2">
      <c r="B40" s="228"/>
      <c r="C40" s="504" t="s">
        <v>190</v>
      </c>
      <c r="D40" s="289"/>
      <c r="E40" s="516"/>
      <c r="F40" s="511" t="s">
        <v>191</v>
      </c>
      <c r="G40" s="237" t="s">
        <v>193</v>
      </c>
      <c r="H40" s="238" t="s">
        <v>194</v>
      </c>
      <c r="I40" s="239"/>
      <c r="J40" s="240" t="s">
        <v>196</v>
      </c>
      <c r="K40" s="241" t="s">
        <v>197</v>
      </c>
      <c r="L40" s="239"/>
      <c r="M40" s="240" t="s">
        <v>198</v>
      </c>
      <c r="N40" s="240"/>
      <c r="O40" s="240"/>
      <c r="P40" s="240"/>
      <c r="Q40" s="240"/>
      <c r="R40" s="240"/>
      <c r="S40" s="240"/>
      <c r="T40" s="240"/>
      <c r="U40" s="240"/>
      <c r="V40" s="240"/>
      <c r="W40" s="241"/>
      <c r="X40" s="228"/>
    </row>
    <row r="41" spans="2:24" x14ac:dyDescent="0.2">
      <c r="B41" s="228"/>
      <c r="C41" s="504" t="s">
        <v>190</v>
      </c>
      <c r="D41" s="289"/>
      <c r="E41" s="516"/>
      <c r="F41" s="511" t="s">
        <v>191</v>
      </c>
      <c r="G41" s="237" t="s">
        <v>193</v>
      </c>
      <c r="H41" s="238" t="s">
        <v>194</v>
      </c>
      <c r="I41" s="239"/>
      <c r="J41" s="240" t="s">
        <v>196</v>
      </c>
      <c r="K41" s="241" t="s">
        <v>197</v>
      </c>
      <c r="L41" s="239"/>
      <c r="M41" s="240" t="s">
        <v>198</v>
      </c>
      <c r="N41" s="240"/>
      <c r="O41" s="240"/>
      <c r="P41" s="240"/>
      <c r="Q41" s="240"/>
      <c r="R41" s="240"/>
      <c r="S41" s="240"/>
      <c r="T41" s="240"/>
      <c r="U41" s="240"/>
      <c r="V41" s="240"/>
      <c r="W41" s="241"/>
      <c r="X41" s="228"/>
    </row>
    <row r="42" spans="2:24" x14ac:dyDescent="0.2">
      <c r="B42" s="228"/>
      <c r="C42" s="504" t="s">
        <v>190</v>
      </c>
      <c r="D42" s="289"/>
      <c r="E42" s="516"/>
      <c r="F42" s="511" t="s">
        <v>191</v>
      </c>
      <c r="G42" s="237" t="s">
        <v>193</v>
      </c>
      <c r="H42" s="238" t="s">
        <v>194</v>
      </c>
      <c r="I42" s="239"/>
      <c r="J42" s="240" t="s">
        <v>196</v>
      </c>
      <c r="K42" s="241" t="s">
        <v>197</v>
      </c>
      <c r="L42" s="239"/>
      <c r="M42" s="240"/>
      <c r="N42" s="240"/>
      <c r="O42" s="240"/>
      <c r="P42" s="240"/>
      <c r="Q42" s="240"/>
      <c r="R42" s="240"/>
      <c r="S42" s="240"/>
      <c r="T42" s="240"/>
      <c r="U42" s="240"/>
      <c r="V42" s="240"/>
      <c r="W42" s="241"/>
      <c r="X42" s="228"/>
    </row>
    <row r="43" spans="2:24" x14ac:dyDescent="0.2">
      <c r="B43" s="228"/>
      <c r="C43" s="504" t="s">
        <v>190</v>
      </c>
      <c r="D43" s="289"/>
      <c r="E43" s="516"/>
      <c r="F43" s="511" t="s">
        <v>191</v>
      </c>
      <c r="G43" s="237" t="s">
        <v>193</v>
      </c>
      <c r="H43" s="238" t="s">
        <v>194</v>
      </c>
      <c r="I43" s="239"/>
      <c r="J43" s="240" t="s">
        <v>199</v>
      </c>
      <c r="K43" s="241" t="s">
        <v>197</v>
      </c>
      <c r="L43" s="239"/>
      <c r="M43" s="240" t="s">
        <v>198</v>
      </c>
      <c r="N43" s="240"/>
      <c r="O43" s="240"/>
      <c r="P43" s="240"/>
      <c r="Q43" s="240"/>
      <c r="R43" s="240"/>
      <c r="S43" s="240"/>
      <c r="T43" s="240"/>
      <c r="U43" s="240"/>
      <c r="V43" s="240"/>
      <c r="W43" s="241"/>
      <c r="X43" s="228"/>
    </row>
    <row r="44" spans="2:24" x14ac:dyDescent="0.2">
      <c r="B44" s="228"/>
      <c r="C44" s="504" t="s">
        <v>190</v>
      </c>
      <c r="D44" s="289"/>
      <c r="E44" s="516"/>
      <c r="F44" s="511" t="s">
        <v>191</v>
      </c>
      <c r="G44" s="237" t="s">
        <v>193</v>
      </c>
      <c r="H44" s="238" t="s">
        <v>194</v>
      </c>
      <c r="I44" s="239"/>
      <c r="J44" s="240" t="s">
        <v>199</v>
      </c>
      <c r="K44" s="241" t="s">
        <v>197</v>
      </c>
      <c r="L44" s="239"/>
      <c r="M44" s="240" t="s">
        <v>198</v>
      </c>
      <c r="N44" s="240"/>
      <c r="O44" s="240"/>
      <c r="P44" s="240"/>
      <c r="Q44" s="240"/>
      <c r="R44" s="240"/>
      <c r="S44" s="240"/>
      <c r="T44" s="240"/>
      <c r="U44" s="240"/>
      <c r="V44" s="240"/>
      <c r="W44" s="241"/>
      <c r="X44" s="228"/>
    </row>
    <row r="45" spans="2:24" ht="13.5" thickBot="1" x14ac:dyDescent="0.25">
      <c r="B45" s="217"/>
      <c r="C45" s="242"/>
      <c r="D45" s="245"/>
      <c r="E45" s="248"/>
      <c r="F45" s="243"/>
      <c r="G45" s="244"/>
      <c r="H45" s="243"/>
      <c r="I45" s="245"/>
      <c r="J45" s="246"/>
      <c r="K45" s="247"/>
      <c r="L45" s="245"/>
      <c r="M45" s="246"/>
      <c r="N45" s="246"/>
      <c r="O45" s="246"/>
      <c r="P45" s="246"/>
      <c r="Q45" s="246"/>
      <c r="R45" s="246"/>
      <c r="S45" s="246"/>
      <c r="T45" s="246"/>
      <c r="U45" s="246"/>
      <c r="V45" s="246"/>
      <c r="W45" s="248"/>
      <c r="X45" s="228"/>
    </row>
    <row r="46" spans="2:24" x14ac:dyDescent="0.2">
      <c r="B46" s="230" t="s">
        <v>200</v>
      </c>
      <c r="C46" s="249"/>
      <c r="D46" s="252"/>
      <c r="E46" s="255"/>
      <c r="F46" s="250"/>
      <c r="G46" s="251"/>
      <c r="H46" s="250"/>
      <c r="I46" s="252"/>
      <c r="J46" s="253"/>
      <c r="K46" s="254"/>
      <c r="L46" s="252"/>
      <c r="M46" s="253"/>
      <c r="N46" s="253"/>
      <c r="O46" s="253"/>
      <c r="P46" s="253"/>
      <c r="Q46" s="253"/>
      <c r="R46" s="253"/>
      <c r="S46" s="253"/>
      <c r="T46" s="253"/>
      <c r="U46" s="253"/>
      <c r="V46" s="253"/>
      <c r="W46" s="255"/>
      <c r="X46" s="228"/>
    </row>
    <row r="47" spans="2:24" x14ac:dyDescent="0.2">
      <c r="B47" s="228"/>
      <c r="C47" s="504" t="s">
        <v>190</v>
      </c>
      <c r="D47" s="289"/>
      <c r="E47" s="516"/>
      <c r="F47" s="511" t="s">
        <v>191</v>
      </c>
      <c r="G47" s="237" t="s">
        <v>193</v>
      </c>
      <c r="H47" s="238" t="s">
        <v>194</v>
      </c>
      <c r="I47" s="239"/>
      <c r="J47" s="240" t="s">
        <v>196</v>
      </c>
      <c r="K47" s="241" t="s">
        <v>197</v>
      </c>
      <c r="L47" s="239"/>
      <c r="M47" s="240"/>
      <c r="N47" s="240"/>
      <c r="O47" s="240"/>
      <c r="P47" s="240"/>
      <c r="Q47" s="240"/>
      <c r="R47" s="240"/>
      <c r="S47" s="240"/>
      <c r="T47" s="240"/>
      <c r="U47" s="240"/>
      <c r="V47" s="240"/>
      <c r="W47" s="241"/>
      <c r="X47" s="228"/>
    </row>
    <row r="48" spans="2:24" x14ac:dyDescent="0.2">
      <c r="B48" s="228"/>
      <c r="C48" s="504" t="s">
        <v>190</v>
      </c>
      <c r="D48" s="289"/>
      <c r="E48" s="516"/>
      <c r="F48" s="511" t="s">
        <v>191</v>
      </c>
      <c r="G48" s="237" t="s">
        <v>193</v>
      </c>
      <c r="H48" s="238" t="s">
        <v>194</v>
      </c>
      <c r="I48" s="239"/>
      <c r="J48" s="240" t="s">
        <v>196</v>
      </c>
      <c r="K48" s="241" t="s">
        <v>197</v>
      </c>
      <c r="L48" s="239"/>
      <c r="M48" s="240"/>
      <c r="N48" s="240"/>
      <c r="O48" s="240"/>
      <c r="P48" s="240"/>
      <c r="Q48" s="240"/>
      <c r="R48" s="240"/>
      <c r="S48" s="240"/>
      <c r="T48" s="240"/>
      <c r="U48" s="240"/>
      <c r="V48" s="240"/>
      <c r="W48" s="241"/>
      <c r="X48" s="228"/>
    </row>
    <row r="49" spans="2:24" x14ac:dyDescent="0.2">
      <c r="B49" s="228"/>
      <c r="C49" s="504" t="s">
        <v>190</v>
      </c>
      <c r="D49" s="289"/>
      <c r="E49" s="516"/>
      <c r="F49" s="511" t="s">
        <v>191</v>
      </c>
      <c r="G49" s="237" t="s">
        <v>193</v>
      </c>
      <c r="H49" s="238" t="s">
        <v>194</v>
      </c>
      <c r="I49" s="239"/>
      <c r="J49" s="240" t="s">
        <v>196</v>
      </c>
      <c r="K49" s="241" t="s">
        <v>197</v>
      </c>
      <c r="L49" s="239"/>
      <c r="M49" s="240"/>
      <c r="N49" s="240"/>
      <c r="O49" s="240"/>
      <c r="P49" s="240"/>
      <c r="Q49" s="240"/>
      <c r="R49" s="240"/>
      <c r="S49" s="240"/>
      <c r="T49" s="240"/>
      <c r="U49" s="240"/>
      <c r="V49" s="240"/>
      <c r="W49" s="241"/>
      <c r="X49" s="228"/>
    </row>
    <row r="50" spans="2:24" x14ac:dyDescent="0.2">
      <c r="B50" s="228"/>
      <c r="C50" s="504" t="s">
        <v>190</v>
      </c>
      <c r="D50" s="289"/>
      <c r="E50" s="516"/>
      <c r="F50" s="511" t="s">
        <v>191</v>
      </c>
      <c r="G50" s="237" t="s">
        <v>193</v>
      </c>
      <c r="H50" s="238" t="s">
        <v>194</v>
      </c>
      <c r="I50" s="239"/>
      <c r="J50" s="240" t="s">
        <v>196</v>
      </c>
      <c r="K50" s="241" t="s">
        <v>197</v>
      </c>
      <c r="L50" s="239"/>
      <c r="M50" s="240"/>
      <c r="N50" s="240" t="s">
        <v>198</v>
      </c>
      <c r="O50" s="240"/>
      <c r="P50" s="240"/>
      <c r="Q50" s="240"/>
      <c r="R50" s="240"/>
      <c r="S50" s="240"/>
      <c r="T50" s="240"/>
      <c r="U50" s="240"/>
      <c r="V50" s="240"/>
      <c r="W50" s="241"/>
      <c r="X50" s="228"/>
    </row>
    <row r="51" spans="2:24" x14ac:dyDescent="0.2">
      <c r="B51" s="228"/>
      <c r="C51" s="504" t="s">
        <v>190</v>
      </c>
      <c r="D51" s="289"/>
      <c r="E51" s="516"/>
      <c r="F51" s="511" t="s">
        <v>191</v>
      </c>
      <c r="G51" s="237" t="s">
        <v>193</v>
      </c>
      <c r="H51" s="238" t="s">
        <v>194</v>
      </c>
      <c r="I51" s="239"/>
      <c r="J51" s="240" t="s">
        <v>196</v>
      </c>
      <c r="K51" s="241" t="s">
        <v>197</v>
      </c>
      <c r="L51" s="239"/>
      <c r="M51" s="240"/>
      <c r="N51" s="240" t="s">
        <v>198</v>
      </c>
      <c r="O51" s="240"/>
      <c r="P51" s="240"/>
      <c r="Q51" s="240"/>
      <c r="R51" s="240"/>
      <c r="S51" s="240"/>
      <c r="T51" s="240"/>
      <c r="U51" s="240"/>
      <c r="V51" s="240"/>
      <c r="W51" s="241"/>
      <c r="X51" s="228"/>
    </row>
    <row r="52" spans="2:24" x14ac:dyDescent="0.2">
      <c r="B52" s="228"/>
      <c r="C52" s="504" t="s">
        <v>190</v>
      </c>
      <c r="D52" s="289"/>
      <c r="E52" s="516"/>
      <c r="F52" s="511" t="s">
        <v>191</v>
      </c>
      <c r="G52" s="237" t="s">
        <v>193</v>
      </c>
      <c r="H52" s="238" t="s">
        <v>194</v>
      </c>
      <c r="I52" s="239"/>
      <c r="J52" s="240" t="s">
        <v>196</v>
      </c>
      <c r="K52" s="241" t="s">
        <v>197</v>
      </c>
      <c r="L52" s="239"/>
      <c r="M52" s="240"/>
      <c r="N52" s="240"/>
      <c r="O52" s="240"/>
      <c r="P52" s="240"/>
      <c r="Q52" s="240"/>
      <c r="R52" s="240"/>
      <c r="S52" s="240"/>
      <c r="T52" s="240"/>
      <c r="U52" s="240"/>
      <c r="V52" s="240"/>
      <c r="W52" s="241"/>
      <c r="X52" s="228"/>
    </row>
    <row r="53" spans="2:24" x14ac:dyDescent="0.2">
      <c r="B53" s="228"/>
      <c r="C53" s="504" t="s">
        <v>190</v>
      </c>
      <c r="D53" s="289"/>
      <c r="E53" s="516"/>
      <c r="F53" s="511" t="s">
        <v>191</v>
      </c>
      <c r="G53" s="237" t="s">
        <v>193</v>
      </c>
      <c r="H53" s="238" t="s">
        <v>194</v>
      </c>
      <c r="I53" s="239"/>
      <c r="J53" s="240" t="s">
        <v>196</v>
      </c>
      <c r="K53" s="241" t="s">
        <v>197</v>
      </c>
      <c r="L53" s="239"/>
      <c r="M53" s="240"/>
      <c r="N53" s="240"/>
      <c r="O53" s="240"/>
      <c r="P53" s="240"/>
      <c r="Q53" s="240"/>
      <c r="R53" s="240"/>
      <c r="S53" s="240"/>
      <c r="T53" s="240"/>
      <c r="U53" s="240"/>
      <c r="V53" s="240"/>
      <c r="W53" s="241"/>
      <c r="X53" s="228"/>
    </row>
    <row r="54" spans="2:24" x14ac:dyDescent="0.2">
      <c r="B54" s="228"/>
      <c r="C54" s="504" t="s">
        <v>190</v>
      </c>
      <c r="D54" s="289"/>
      <c r="E54" s="516"/>
      <c r="F54" s="511" t="s">
        <v>191</v>
      </c>
      <c r="G54" s="237" t="s">
        <v>193</v>
      </c>
      <c r="H54" s="238" t="s">
        <v>194</v>
      </c>
      <c r="I54" s="239"/>
      <c r="J54" s="240" t="s">
        <v>196</v>
      </c>
      <c r="K54" s="241" t="s">
        <v>197</v>
      </c>
      <c r="L54" s="239"/>
      <c r="M54" s="240"/>
      <c r="N54" s="240"/>
      <c r="O54" s="240"/>
      <c r="P54" s="240"/>
      <c r="Q54" s="240"/>
      <c r="R54" s="240"/>
      <c r="S54" s="240"/>
      <c r="T54" s="240"/>
      <c r="U54" s="240"/>
      <c r="V54" s="240"/>
      <c r="W54" s="241"/>
      <c r="X54" s="228"/>
    </row>
    <row r="55" spans="2:24" x14ac:dyDescent="0.2">
      <c r="B55" s="228"/>
      <c r="C55" s="504" t="s">
        <v>190</v>
      </c>
      <c r="D55" s="289"/>
      <c r="E55" s="516"/>
      <c r="F55" s="511" t="s">
        <v>191</v>
      </c>
      <c r="G55" s="237" t="s">
        <v>193</v>
      </c>
      <c r="H55" s="238" t="s">
        <v>194</v>
      </c>
      <c r="I55" s="239"/>
      <c r="J55" s="240" t="s">
        <v>196</v>
      </c>
      <c r="K55" s="241" t="s">
        <v>197</v>
      </c>
      <c r="L55" s="239"/>
      <c r="M55" s="240"/>
      <c r="N55" s="240" t="s">
        <v>198</v>
      </c>
      <c r="O55" s="240"/>
      <c r="P55" s="240"/>
      <c r="Q55" s="240"/>
      <c r="R55" s="240"/>
      <c r="S55" s="240"/>
      <c r="T55" s="240"/>
      <c r="U55" s="240"/>
      <c r="V55" s="240"/>
      <c r="W55" s="241"/>
      <c r="X55" s="228"/>
    </row>
    <row r="56" spans="2:24" x14ac:dyDescent="0.2">
      <c r="B56" s="228"/>
      <c r="C56" s="504" t="s">
        <v>190</v>
      </c>
      <c r="D56" s="289"/>
      <c r="E56" s="516"/>
      <c r="F56" s="511" t="s">
        <v>191</v>
      </c>
      <c r="G56" s="237" t="s">
        <v>193</v>
      </c>
      <c r="H56" s="238" t="s">
        <v>194</v>
      </c>
      <c r="I56" s="239"/>
      <c r="J56" s="240" t="s">
        <v>196</v>
      </c>
      <c r="K56" s="241" t="s">
        <v>197</v>
      </c>
      <c r="L56" s="239"/>
      <c r="M56" s="240"/>
      <c r="N56" s="240" t="s">
        <v>198</v>
      </c>
      <c r="O56" s="240"/>
      <c r="P56" s="240"/>
      <c r="Q56" s="240"/>
      <c r="R56" s="240"/>
      <c r="S56" s="240"/>
      <c r="T56" s="240"/>
      <c r="U56" s="240"/>
      <c r="V56" s="240"/>
      <c r="W56" s="241"/>
      <c r="X56" s="228"/>
    </row>
    <row r="57" spans="2:24" x14ac:dyDescent="0.2">
      <c r="B57" s="228"/>
      <c r="C57" s="504" t="s">
        <v>190</v>
      </c>
      <c r="D57" s="289"/>
      <c r="E57" s="516"/>
      <c r="F57" s="511" t="s">
        <v>191</v>
      </c>
      <c r="G57" s="237" t="s">
        <v>193</v>
      </c>
      <c r="H57" s="238" t="s">
        <v>194</v>
      </c>
      <c r="I57" s="239"/>
      <c r="J57" s="240" t="s">
        <v>196</v>
      </c>
      <c r="K57" s="241" t="s">
        <v>197</v>
      </c>
      <c r="L57" s="239"/>
      <c r="M57" s="240"/>
      <c r="N57" s="240"/>
      <c r="O57" s="240"/>
      <c r="P57" s="240"/>
      <c r="Q57" s="240"/>
      <c r="R57" s="240"/>
      <c r="S57" s="240"/>
      <c r="T57" s="240"/>
      <c r="U57" s="240"/>
      <c r="V57" s="240"/>
      <c r="W57" s="241"/>
      <c r="X57" s="228"/>
    </row>
    <row r="58" spans="2:24" x14ac:dyDescent="0.2">
      <c r="B58" s="228"/>
      <c r="C58" s="504" t="s">
        <v>190</v>
      </c>
      <c r="D58" s="289"/>
      <c r="E58" s="516"/>
      <c r="F58" s="511" t="s">
        <v>191</v>
      </c>
      <c r="G58" s="237" t="s">
        <v>193</v>
      </c>
      <c r="H58" s="238" t="s">
        <v>194</v>
      </c>
      <c r="I58" s="239"/>
      <c r="J58" s="240" t="s">
        <v>196</v>
      </c>
      <c r="K58" s="241" t="s">
        <v>197</v>
      </c>
      <c r="L58" s="239"/>
      <c r="M58" s="240"/>
      <c r="N58" s="240"/>
      <c r="O58" s="240"/>
      <c r="P58" s="240"/>
      <c r="Q58" s="240"/>
      <c r="R58" s="240"/>
      <c r="S58" s="240"/>
      <c r="T58" s="240"/>
      <c r="U58" s="240"/>
      <c r="V58" s="240"/>
      <c r="W58" s="241"/>
      <c r="X58" s="228"/>
    </row>
    <row r="59" spans="2:24" x14ac:dyDescent="0.2">
      <c r="B59" s="228"/>
      <c r="C59" s="504" t="s">
        <v>190</v>
      </c>
      <c r="D59" s="289"/>
      <c r="E59" s="516"/>
      <c r="F59" s="511" t="s">
        <v>191</v>
      </c>
      <c r="G59" s="237" t="s">
        <v>193</v>
      </c>
      <c r="H59" s="238" t="s">
        <v>194</v>
      </c>
      <c r="I59" s="239"/>
      <c r="J59" s="240" t="s">
        <v>196</v>
      </c>
      <c r="K59" s="241" t="s">
        <v>197</v>
      </c>
      <c r="L59" s="239"/>
      <c r="M59" s="240"/>
      <c r="N59" s="240"/>
      <c r="O59" s="240"/>
      <c r="P59" s="240"/>
      <c r="Q59" s="240"/>
      <c r="R59" s="240"/>
      <c r="S59" s="240"/>
      <c r="T59" s="240"/>
      <c r="U59" s="240"/>
      <c r="V59" s="240"/>
      <c r="W59" s="241"/>
      <c r="X59" s="228"/>
    </row>
    <row r="60" spans="2:24" x14ac:dyDescent="0.2">
      <c r="B60" s="228"/>
      <c r="C60" s="504" t="s">
        <v>190</v>
      </c>
      <c r="D60" s="289"/>
      <c r="E60" s="516"/>
      <c r="F60" s="511" t="s">
        <v>191</v>
      </c>
      <c r="G60" s="237" t="s">
        <v>193</v>
      </c>
      <c r="H60" s="238" t="s">
        <v>194</v>
      </c>
      <c r="I60" s="239"/>
      <c r="J60" s="240" t="s">
        <v>196</v>
      </c>
      <c r="K60" s="241" t="s">
        <v>197</v>
      </c>
      <c r="L60" s="239"/>
      <c r="M60" s="240"/>
      <c r="N60" s="240" t="s">
        <v>198</v>
      </c>
      <c r="O60" s="240"/>
      <c r="P60" s="240"/>
      <c r="Q60" s="240"/>
      <c r="R60" s="240"/>
      <c r="S60" s="240"/>
      <c r="T60" s="240"/>
      <c r="U60" s="240"/>
      <c r="V60" s="240"/>
      <c r="W60" s="241"/>
      <c r="X60" s="228"/>
    </row>
    <row r="61" spans="2:24" x14ac:dyDescent="0.2">
      <c r="B61" s="228"/>
      <c r="C61" s="504" t="s">
        <v>190</v>
      </c>
      <c r="D61" s="289"/>
      <c r="E61" s="516"/>
      <c r="F61" s="511" t="s">
        <v>191</v>
      </c>
      <c r="G61" s="237" t="s">
        <v>193</v>
      </c>
      <c r="H61" s="238" t="s">
        <v>194</v>
      </c>
      <c r="I61" s="239"/>
      <c r="J61" s="240" t="s">
        <v>196</v>
      </c>
      <c r="K61" s="241" t="s">
        <v>197</v>
      </c>
      <c r="L61" s="239"/>
      <c r="M61" s="240"/>
      <c r="N61" s="240" t="s">
        <v>198</v>
      </c>
      <c r="O61" s="240"/>
      <c r="P61" s="240"/>
      <c r="Q61" s="240"/>
      <c r="R61" s="240"/>
      <c r="S61" s="240"/>
      <c r="T61" s="240"/>
      <c r="U61" s="240"/>
      <c r="V61" s="240"/>
      <c r="W61" s="241"/>
      <c r="X61" s="228"/>
    </row>
    <row r="62" spans="2:24" x14ac:dyDescent="0.2">
      <c r="B62" s="228"/>
      <c r="C62" s="504" t="s">
        <v>190</v>
      </c>
      <c r="D62" s="289"/>
      <c r="E62" s="516"/>
      <c r="F62" s="511" t="s">
        <v>191</v>
      </c>
      <c r="G62" s="237" t="s">
        <v>193</v>
      </c>
      <c r="H62" s="238" t="s">
        <v>194</v>
      </c>
      <c r="I62" s="239"/>
      <c r="J62" s="240" t="s">
        <v>196</v>
      </c>
      <c r="K62" s="241" t="s">
        <v>197</v>
      </c>
      <c r="L62" s="239"/>
      <c r="M62" s="240"/>
      <c r="N62" s="240"/>
      <c r="O62" s="240"/>
      <c r="P62" s="240"/>
      <c r="Q62" s="240"/>
      <c r="R62" s="240"/>
      <c r="S62" s="240"/>
      <c r="T62" s="240"/>
      <c r="U62" s="240"/>
      <c r="V62" s="240"/>
      <c r="W62" s="241"/>
      <c r="X62" s="228"/>
    </row>
    <row r="63" spans="2:24" x14ac:dyDescent="0.2">
      <c r="B63" s="228"/>
      <c r="C63" s="504" t="s">
        <v>190</v>
      </c>
      <c r="D63" s="289"/>
      <c r="E63" s="516"/>
      <c r="F63" s="511" t="s">
        <v>191</v>
      </c>
      <c r="G63" s="237" t="s">
        <v>193</v>
      </c>
      <c r="H63" s="238" t="s">
        <v>194</v>
      </c>
      <c r="I63" s="239"/>
      <c r="J63" s="240" t="s">
        <v>196</v>
      </c>
      <c r="K63" s="241" t="s">
        <v>197</v>
      </c>
      <c r="L63" s="239"/>
      <c r="M63" s="240"/>
      <c r="N63" s="240"/>
      <c r="O63" s="240"/>
      <c r="P63" s="240"/>
      <c r="Q63" s="240"/>
      <c r="R63" s="240"/>
      <c r="S63" s="240"/>
      <c r="T63" s="240"/>
      <c r="U63" s="240"/>
      <c r="V63" s="240"/>
      <c r="W63" s="241"/>
      <c r="X63" s="228"/>
    </row>
    <row r="64" spans="2:24" x14ac:dyDescent="0.2">
      <c r="B64" s="228"/>
      <c r="C64" s="504" t="s">
        <v>190</v>
      </c>
      <c r="D64" s="289"/>
      <c r="E64" s="516"/>
      <c r="F64" s="511" t="s">
        <v>191</v>
      </c>
      <c r="G64" s="237" t="s">
        <v>193</v>
      </c>
      <c r="H64" s="238" t="s">
        <v>194</v>
      </c>
      <c r="I64" s="239"/>
      <c r="J64" s="240" t="s">
        <v>196</v>
      </c>
      <c r="K64" s="241" t="s">
        <v>197</v>
      </c>
      <c r="L64" s="239"/>
      <c r="M64" s="240"/>
      <c r="N64" s="240"/>
      <c r="O64" s="240"/>
      <c r="P64" s="240"/>
      <c r="Q64" s="240"/>
      <c r="R64" s="240"/>
      <c r="S64" s="240"/>
      <c r="T64" s="240"/>
      <c r="U64" s="240"/>
      <c r="V64" s="240"/>
      <c r="W64" s="241"/>
      <c r="X64" s="228"/>
    </row>
    <row r="65" spans="2:24" x14ac:dyDescent="0.2">
      <c r="B65" s="228"/>
      <c r="C65" s="504" t="s">
        <v>190</v>
      </c>
      <c r="D65" s="289"/>
      <c r="E65" s="516"/>
      <c r="F65" s="511" t="s">
        <v>191</v>
      </c>
      <c r="G65" s="237" t="s">
        <v>193</v>
      </c>
      <c r="H65" s="238" t="s">
        <v>194</v>
      </c>
      <c r="I65" s="239"/>
      <c r="J65" s="240" t="s">
        <v>196</v>
      </c>
      <c r="K65" s="241" t="s">
        <v>197</v>
      </c>
      <c r="L65" s="239"/>
      <c r="M65" s="240"/>
      <c r="N65" s="240" t="s">
        <v>198</v>
      </c>
      <c r="O65" s="240"/>
      <c r="P65" s="240"/>
      <c r="Q65" s="240"/>
      <c r="R65" s="240"/>
      <c r="S65" s="240"/>
      <c r="T65" s="240"/>
      <c r="U65" s="240"/>
      <c r="V65" s="240"/>
      <c r="W65" s="241"/>
      <c r="X65" s="228"/>
    </row>
    <row r="66" spans="2:24" x14ac:dyDescent="0.2">
      <c r="B66" s="228"/>
      <c r="C66" s="504" t="s">
        <v>190</v>
      </c>
      <c r="D66" s="289"/>
      <c r="E66" s="516"/>
      <c r="F66" s="511" t="s">
        <v>191</v>
      </c>
      <c r="G66" s="237" t="s">
        <v>193</v>
      </c>
      <c r="H66" s="238" t="s">
        <v>194</v>
      </c>
      <c r="I66" s="239"/>
      <c r="J66" s="240" t="s">
        <v>196</v>
      </c>
      <c r="K66" s="241" t="s">
        <v>197</v>
      </c>
      <c r="L66" s="239"/>
      <c r="M66" s="240"/>
      <c r="N66" s="240" t="s">
        <v>198</v>
      </c>
      <c r="O66" s="240"/>
      <c r="P66" s="240"/>
      <c r="Q66" s="240"/>
      <c r="R66" s="240"/>
      <c r="S66" s="240"/>
      <c r="T66" s="240"/>
      <c r="U66" s="240"/>
      <c r="V66" s="240"/>
      <c r="W66" s="241"/>
      <c r="X66" s="228"/>
    </row>
    <row r="67" spans="2:24" x14ac:dyDescent="0.2">
      <c r="B67" s="228"/>
      <c r="C67" s="504"/>
      <c r="D67" s="239"/>
      <c r="E67" s="241"/>
      <c r="F67" s="511"/>
      <c r="G67" s="256"/>
      <c r="H67" s="238"/>
      <c r="I67" s="239"/>
      <c r="J67" s="240"/>
      <c r="K67" s="257"/>
      <c r="L67" s="239"/>
      <c r="M67" s="240"/>
      <c r="N67" s="240"/>
      <c r="O67" s="240"/>
      <c r="P67" s="240"/>
      <c r="Q67" s="240"/>
      <c r="R67" s="240"/>
      <c r="S67" s="240"/>
      <c r="T67" s="240"/>
      <c r="U67" s="240"/>
      <c r="V67" s="240"/>
      <c r="W67" s="241"/>
      <c r="X67" s="228"/>
    </row>
    <row r="68" spans="2:24" x14ac:dyDescent="0.2">
      <c r="B68" s="258" t="s">
        <v>201</v>
      </c>
      <c r="C68" s="506"/>
      <c r="D68" s="239"/>
      <c r="E68" s="241"/>
      <c r="F68" s="511"/>
      <c r="G68" s="256"/>
      <c r="H68" s="238"/>
      <c r="I68" s="239"/>
      <c r="J68" s="240"/>
      <c r="K68" s="257"/>
      <c r="L68" s="239"/>
      <c r="M68" s="240"/>
      <c r="N68" s="240"/>
      <c r="O68" s="240"/>
      <c r="P68" s="240"/>
      <c r="Q68" s="240"/>
      <c r="R68" s="240"/>
      <c r="S68" s="240"/>
      <c r="T68" s="240"/>
      <c r="U68" s="240"/>
      <c r="V68" s="240"/>
      <c r="W68" s="241"/>
      <c r="X68" s="228"/>
    </row>
    <row r="69" spans="2:24" x14ac:dyDescent="0.2">
      <c r="B69" s="228"/>
      <c r="C69" s="504" t="s">
        <v>190</v>
      </c>
      <c r="D69" s="289"/>
      <c r="E69" s="516"/>
      <c r="F69" s="511" t="s">
        <v>191</v>
      </c>
      <c r="G69" s="237" t="s">
        <v>193</v>
      </c>
      <c r="H69" s="238" t="s">
        <v>194</v>
      </c>
      <c r="I69" s="239"/>
      <c r="J69" s="240" t="s">
        <v>196</v>
      </c>
      <c r="K69" s="241" t="s">
        <v>197</v>
      </c>
      <c r="L69" s="239"/>
      <c r="M69" s="240"/>
      <c r="N69" s="240"/>
      <c r="O69" s="240" t="s">
        <v>198</v>
      </c>
      <c r="P69" s="240"/>
      <c r="Q69" s="240"/>
      <c r="R69" s="240"/>
      <c r="S69" s="240"/>
      <c r="T69" s="240"/>
      <c r="U69" s="240"/>
      <c r="V69" s="240"/>
      <c r="W69" s="241"/>
      <c r="X69" s="228"/>
    </row>
    <row r="70" spans="2:24" x14ac:dyDescent="0.2">
      <c r="B70" s="228"/>
      <c r="C70" s="504" t="s">
        <v>190</v>
      </c>
      <c r="D70" s="289"/>
      <c r="E70" s="516"/>
      <c r="F70" s="511" t="s">
        <v>191</v>
      </c>
      <c r="G70" s="237" t="s">
        <v>193</v>
      </c>
      <c r="H70" s="238" t="s">
        <v>194</v>
      </c>
      <c r="I70" s="239"/>
      <c r="J70" s="240" t="s">
        <v>196</v>
      </c>
      <c r="K70" s="241" t="s">
        <v>197</v>
      </c>
      <c r="L70" s="239" t="s">
        <v>198</v>
      </c>
      <c r="M70" s="240"/>
      <c r="N70" s="240"/>
      <c r="O70" s="240"/>
      <c r="P70" s="240"/>
      <c r="Q70" s="240"/>
      <c r="R70" s="240"/>
      <c r="S70" s="240"/>
      <c r="T70" s="240"/>
      <c r="U70" s="240"/>
      <c r="V70" s="240"/>
      <c r="W70" s="241"/>
      <c r="X70" s="228"/>
    </row>
    <row r="71" spans="2:24" x14ac:dyDescent="0.2">
      <c r="B71" s="228"/>
      <c r="C71" s="504" t="s">
        <v>190</v>
      </c>
      <c r="D71" s="289"/>
      <c r="E71" s="516"/>
      <c r="F71" s="511" t="s">
        <v>191</v>
      </c>
      <c r="G71" s="237" t="s">
        <v>193</v>
      </c>
      <c r="H71" s="238" t="s">
        <v>194</v>
      </c>
      <c r="I71" s="239"/>
      <c r="J71" s="240" t="s">
        <v>196</v>
      </c>
      <c r="K71" s="241" t="s">
        <v>197</v>
      </c>
      <c r="L71" s="239"/>
      <c r="M71" s="240"/>
      <c r="N71" s="240"/>
      <c r="O71" s="240"/>
      <c r="P71" s="240"/>
      <c r="Q71" s="240"/>
      <c r="R71" s="240"/>
      <c r="S71" s="240"/>
      <c r="T71" s="240"/>
      <c r="U71" s="240"/>
      <c r="V71" s="240"/>
      <c r="W71" s="241"/>
      <c r="X71" s="228"/>
    </row>
    <row r="72" spans="2:24" x14ac:dyDescent="0.2">
      <c r="B72" s="228"/>
      <c r="C72" s="504" t="s">
        <v>190</v>
      </c>
      <c r="D72" s="289"/>
      <c r="E72" s="516"/>
      <c r="F72" s="511" t="s">
        <v>191</v>
      </c>
      <c r="G72" s="237" t="s">
        <v>193</v>
      </c>
      <c r="H72" s="238" t="s">
        <v>194</v>
      </c>
      <c r="I72" s="239"/>
      <c r="J72" s="240" t="s">
        <v>196</v>
      </c>
      <c r="K72" s="241" t="s">
        <v>197</v>
      </c>
      <c r="L72" s="239"/>
      <c r="M72" s="240"/>
      <c r="N72" s="240"/>
      <c r="O72" s="240"/>
      <c r="P72" s="240"/>
      <c r="Q72" s="240"/>
      <c r="R72" s="240" t="s">
        <v>198</v>
      </c>
      <c r="S72" s="240"/>
      <c r="T72" s="240"/>
      <c r="U72" s="240" t="s">
        <v>198</v>
      </c>
      <c r="V72" s="240"/>
      <c r="W72" s="241"/>
      <c r="X72" s="228"/>
    </row>
    <row r="73" spans="2:24" x14ac:dyDescent="0.2">
      <c r="B73" s="228"/>
      <c r="C73" s="504" t="s">
        <v>190</v>
      </c>
      <c r="D73" s="289"/>
      <c r="E73" s="516"/>
      <c r="F73" s="511" t="s">
        <v>191</v>
      </c>
      <c r="G73" s="237" t="s">
        <v>193</v>
      </c>
      <c r="H73" s="238" t="s">
        <v>194</v>
      </c>
      <c r="I73" s="239"/>
      <c r="J73" s="240" t="s">
        <v>196</v>
      </c>
      <c r="K73" s="241" t="s">
        <v>197</v>
      </c>
      <c r="L73" s="239"/>
      <c r="M73" s="240"/>
      <c r="N73" s="240"/>
      <c r="O73" s="240" t="s">
        <v>198</v>
      </c>
      <c r="P73" s="240"/>
      <c r="Q73" s="240"/>
      <c r="R73" s="240"/>
      <c r="S73" s="240"/>
      <c r="T73" s="240"/>
      <c r="U73" s="240"/>
      <c r="V73" s="240"/>
      <c r="W73" s="241"/>
      <c r="X73" s="228"/>
    </row>
    <row r="74" spans="2:24" x14ac:dyDescent="0.2">
      <c r="B74" s="228"/>
      <c r="C74" s="504" t="s">
        <v>190</v>
      </c>
      <c r="D74" s="289"/>
      <c r="E74" s="516"/>
      <c r="F74" s="511" t="s">
        <v>191</v>
      </c>
      <c r="G74" s="237" t="s">
        <v>193</v>
      </c>
      <c r="H74" s="238" t="s">
        <v>194</v>
      </c>
      <c r="I74" s="239"/>
      <c r="J74" s="240" t="s">
        <v>196</v>
      </c>
      <c r="K74" s="241" t="s">
        <v>197</v>
      </c>
      <c r="L74" s="239" t="s">
        <v>198</v>
      </c>
      <c r="M74" s="240"/>
      <c r="N74" s="240"/>
      <c r="O74" s="240"/>
      <c r="P74" s="240"/>
      <c r="Q74" s="240"/>
      <c r="R74" s="240"/>
      <c r="S74" s="240"/>
      <c r="T74" s="240"/>
      <c r="U74" s="240"/>
      <c r="V74" s="240"/>
      <c r="W74" s="241"/>
      <c r="X74" s="228"/>
    </row>
    <row r="75" spans="2:24" x14ac:dyDescent="0.2">
      <c r="B75" s="228"/>
      <c r="C75" s="504" t="s">
        <v>190</v>
      </c>
      <c r="D75" s="289"/>
      <c r="E75" s="516"/>
      <c r="F75" s="511" t="s">
        <v>191</v>
      </c>
      <c r="G75" s="237" t="s">
        <v>193</v>
      </c>
      <c r="H75" s="238" t="s">
        <v>194</v>
      </c>
      <c r="I75" s="239"/>
      <c r="J75" s="240" t="s">
        <v>196</v>
      </c>
      <c r="K75" s="241" t="s">
        <v>197</v>
      </c>
      <c r="L75" s="239"/>
      <c r="M75" s="240"/>
      <c r="N75" s="240"/>
      <c r="O75" s="240"/>
      <c r="P75" s="240"/>
      <c r="Q75" s="240"/>
      <c r="R75" s="240"/>
      <c r="S75" s="240"/>
      <c r="T75" s="240"/>
      <c r="U75" s="240"/>
      <c r="V75" s="240"/>
      <c r="W75" s="241"/>
      <c r="X75" s="228"/>
    </row>
    <row r="76" spans="2:24" x14ac:dyDescent="0.2">
      <c r="B76" s="228"/>
      <c r="C76" s="504" t="s">
        <v>190</v>
      </c>
      <c r="D76" s="289"/>
      <c r="E76" s="516"/>
      <c r="F76" s="511" t="s">
        <v>191</v>
      </c>
      <c r="G76" s="237" t="s">
        <v>193</v>
      </c>
      <c r="H76" s="238" t="s">
        <v>194</v>
      </c>
      <c r="I76" s="239"/>
      <c r="J76" s="240" t="s">
        <v>196</v>
      </c>
      <c r="K76" s="241" t="s">
        <v>197</v>
      </c>
      <c r="L76" s="239"/>
      <c r="M76" s="240"/>
      <c r="N76" s="240"/>
      <c r="O76" s="240"/>
      <c r="P76" s="240"/>
      <c r="Q76" s="240"/>
      <c r="R76" s="240" t="s">
        <v>198</v>
      </c>
      <c r="S76" s="240"/>
      <c r="T76" s="240"/>
      <c r="U76" s="240" t="s">
        <v>198</v>
      </c>
      <c r="V76" s="240"/>
      <c r="W76" s="241"/>
      <c r="X76" s="228"/>
    </row>
    <row r="77" spans="2:24" x14ac:dyDescent="0.2">
      <c r="B77" s="228"/>
      <c r="C77" s="504" t="s">
        <v>190</v>
      </c>
      <c r="D77" s="289"/>
      <c r="E77" s="516"/>
      <c r="F77" s="511" t="s">
        <v>191</v>
      </c>
      <c r="G77" s="237" t="s">
        <v>193</v>
      </c>
      <c r="H77" s="238" t="s">
        <v>194</v>
      </c>
      <c r="I77" s="239"/>
      <c r="J77" s="240" t="s">
        <v>196</v>
      </c>
      <c r="K77" s="241" t="s">
        <v>197</v>
      </c>
      <c r="L77" s="239"/>
      <c r="M77" s="240"/>
      <c r="N77" s="240"/>
      <c r="O77" s="240" t="s">
        <v>198</v>
      </c>
      <c r="P77" s="240"/>
      <c r="Q77" s="240"/>
      <c r="R77" s="240"/>
      <c r="S77" s="240"/>
      <c r="T77" s="240"/>
      <c r="U77" s="240"/>
      <c r="V77" s="240"/>
      <c r="W77" s="241"/>
      <c r="X77" s="228"/>
    </row>
    <row r="78" spans="2:24" x14ac:dyDescent="0.2">
      <c r="B78" s="228"/>
      <c r="C78" s="504" t="s">
        <v>190</v>
      </c>
      <c r="D78" s="289"/>
      <c r="E78" s="516"/>
      <c r="F78" s="511" t="s">
        <v>191</v>
      </c>
      <c r="G78" s="237" t="s">
        <v>193</v>
      </c>
      <c r="H78" s="238" t="s">
        <v>194</v>
      </c>
      <c r="I78" s="239"/>
      <c r="J78" s="240" t="s">
        <v>196</v>
      </c>
      <c r="K78" s="241" t="s">
        <v>197</v>
      </c>
      <c r="L78" s="239" t="s">
        <v>198</v>
      </c>
      <c r="M78" s="240"/>
      <c r="N78" s="240"/>
      <c r="O78" s="240"/>
      <c r="P78" s="240"/>
      <c r="Q78" s="240"/>
      <c r="R78" s="240"/>
      <c r="S78" s="240"/>
      <c r="T78" s="240"/>
      <c r="U78" s="240"/>
      <c r="V78" s="240"/>
      <c r="W78" s="241"/>
      <c r="X78" s="228"/>
    </row>
    <row r="79" spans="2:24" x14ac:dyDescent="0.2">
      <c r="B79" s="228"/>
      <c r="C79" s="504" t="s">
        <v>190</v>
      </c>
      <c r="D79" s="289"/>
      <c r="E79" s="516"/>
      <c r="F79" s="511" t="s">
        <v>191</v>
      </c>
      <c r="G79" s="237" t="s">
        <v>193</v>
      </c>
      <c r="H79" s="238" t="s">
        <v>194</v>
      </c>
      <c r="I79" s="239"/>
      <c r="J79" s="240" t="s">
        <v>196</v>
      </c>
      <c r="K79" s="241" t="s">
        <v>197</v>
      </c>
      <c r="L79" s="239"/>
      <c r="M79" s="240"/>
      <c r="N79" s="240"/>
      <c r="O79" s="240"/>
      <c r="P79" s="240"/>
      <c r="Q79" s="240"/>
      <c r="R79" s="240"/>
      <c r="S79" s="240"/>
      <c r="T79" s="240"/>
      <c r="U79" s="240"/>
      <c r="V79" s="240"/>
      <c r="W79" s="241"/>
      <c r="X79" s="228"/>
    </row>
    <row r="80" spans="2:24" x14ac:dyDescent="0.2">
      <c r="B80" s="228"/>
      <c r="C80" s="504" t="s">
        <v>190</v>
      </c>
      <c r="D80" s="289"/>
      <c r="E80" s="516"/>
      <c r="F80" s="511" t="s">
        <v>191</v>
      </c>
      <c r="G80" s="237" t="s">
        <v>193</v>
      </c>
      <c r="H80" s="238" t="s">
        <v>194</v>
      </c>
      <c r="I80" s="239"/>
      <c r="J80" s="240" t="s">
        <v>196</v>
      </c>
      <c r="K80" s="241" t="s">
        <v>197</v>
      </c>
      <c r="L80" s="239"/>
      <c r="M80" s="240"/>
      <c r="N80" s="240"/>
      <c r="O80" s="240"/>
      <c r="P80" s="240"/>
      <c r="Q80" s="240"/>
      <c r="R80" s="240" t="s">
        <v>198</v>
      </c>
      <c r="S80" s="240"/>
      <c r="T80" s="240"/>
      <c r="U80" s="240" t="s">
        <v>198</v>
      </c>
      <c r="V80" s="240"/>
      <c r="W80" s="241"/>
      <c r="X80" s="228"/>
    </row>
    <row r="81" spans="2:24" x14ac:dyDescent="0.2">
      <c r="B81" s="228"/>
      <c r="C81" s="504" t="s">
        <v>190</v>
      </c>
      <c r="D81" s="289"/>
      <c r="E81" s="516"/>
      <c r="F81" s="511" t="s">
        <v>191</v>
      </c>
      <c r="G81" s="237" t="s">
        <v>193</v>
      </c>
      <c r="H81" s="238" t="s">
        <v>194</v>
      </c>
      <c r="I81" s="239"/>
      <c r="J81" s="240" t="s">
        <v>196</v>
      </c>
      <c r="K81" s="241" t="s">
        <v>197</v>
      </c>
      <c r="L81" s="239"/>
      <c r="M81" s="240"/>
      <c r="N81" s="240"/>
      <c r="O81" s="240" t="s">
        <v>198</v>
      </c>
      <c r="P81" s="240"/>
      <c r="Q81" s="240"/>
      <c r="R81" s="240"/>
      <c r="S81" s="240"/>
      <c r="T81" s="240"/>
      <c r="U81" s="240"/>
      <c r="V81" s="240"/>
      <c r="W81" s="241"/>
      <c r="X81" s="228"/>
    </row>
    <row r="82" spans="2:24" x14ac:dyDescent="0.2">
      <c r="B82" s="228"/>
      <c r="C82" s="504" t="s">
        <v>190</v>
      </c>
      <c r="D82" s="289"/>
      <c r="E82" s="516"/>
      <c r="F82" s="511" t="s">
        <v>191</v>
      </c>
      <c r="G82" s="237" t="s">
        <v>193</v>
      </c>
      <c r="H82" s="238" t="s">
        <v>194</v>
      </c>
      <c r="I82" s="239"/>
      <c r="J82" s="240" t="s">
        <v>196</v>
      </c>
      <c r="K82" s="241" t="s">
        <v>197</v>
      </c>
      <c r="L82" s="239" t="s">
        <v>198</v>
      </c>
      <c r="M82" s="240"/>
      <c r="N82" s="240"/>
      <c r="O82" s="240"/>
      <c r="P82" s="240"/>
      <c r="Q82" s="240"/>
      <c r="R82" s="240"/>
      <c r="S82" s="240"/>
      <c r="T82" s="240"/>
      <c r="U82" s="240"/>
      <c r="V82" s="240"/>
      <c r="W82" s="241"/>
      <c r="X82" s="228"/>
    </row>
    <row r="83" spans="2:24" x14ac:dyDescent="0.2">
      <c r="B83" s="228"/>
      <c r="C83" s="504" t="s">
        <v>190</v>
      </c>
      <c r="D83" s="289"/>
      <c r="E83" s="516"/>
      <c r="F83" s="511" t="s">
        <v>191</v>
      </c>
      <c r="G83" s="237" t="s">
        <v>193</v>
      </c>
      <c r="H83" s="238" t="s">
        <v>194</v>
      </c>
      <c r="I83" s="239"/>
      <c r="J83" s="240" t="s">
        <v>196</v>
      </c>
      <c r="K83" s="241" t="s">
        <v>197</v>
      </c>
      <c r="L83" s="239"/>
      <c r="M83" s="240"/>
      <c r="N83" s="240"/>
      <c r="O83" s="240"/>
      <c r="P83" s="240"/>
      <c r="Q83" s="240"/>
      <c r="R83" s="240"/>
      <c r="S83" s="240"/>
      <c r="T83" s="240"/>
      <c r="U83" s="240"/>
      <c r="V83" s="240"/>
      <c r="W83" s="241"/>
      <c r="X83" s="228"/>
    </row>
    <row r="84" spans="2:24" x14ac:dyDescent="0.2">
      <c r="B84" s="228"/>
      <c r="C84" s="504" t="s">
        <v>190</v>
      </c>
      <c r="D84" s="289"/>
      <c r="E84" s="516"/>
      <c r="F84" s="511" t="s">
        <v>191</v>
      </c>
      <c r="G84" s="237" t="s">
        <v>193</v>
      </c>
      <c r="H84" s="238" t="s">
        <v>194</v>
      </c>
      <c r="I84" s="239"/>
      <c r="J84" s="240" t="s">
        <v>196</v>
      </c>
      <c r="K84" s="241" t="s">
        <v>197</v>
      </c>
      <c r="L84" s="239"/>
      <c r="M84" s="240"/>
      <c r="N84" s="240"/>
      <c r="O84" s="240"/>
      <c r="P84" s="240"/>
      <c r="Q84" s="240"/>
      <c r="R84" s="240" t="s">
        <v>198</v>
      </c>
      <c r="S84" s="240"/>
      <c r="T84" s="240"/>
      <c r="U84" s="240" t="s">
        <v>198</v>
      </c>
      <c r="V84" s="240"/>
      <c r="W84" s="241"/>
      <c r="X84" s="228"/>
    </row>
    <row r="85" spans="2:24" ht="13.5" thickBot="1" x14ac:dyDescent="0.25">
      <c r="B85" s="217"/>
      <c r="C85" s="507"/>
      <c r="D85" s="261"/>
      <c r="E85" s="263"/>
      <c r="F85" s="514"/>
      <c r="G85" s="259"/>
      <c r="H85" s="260"/>
      <c r="I85" s="261"/>
      <c r="J85" s="262"/>
      <c r="K85" s="263"/>
      <c r="L85" s="261"/>
      <c r="M85" s="262"/>
      <c r="N85" s="262"/>
      <c r="O85" s="262"/>
      <c r="P85" s="262"/>
      <c r="Q85" s="262"/>
      <c r="R85" s="262"/>
      <c r="S85" s="262"/>
      <c r="T85" s="262"/>
      <c r="U85" s="262"/>
      <c r="V85" s="262"/>
      <c r="W85" s="263"/>
      <c r="X85" s="228"/>
    </row>
    <row r="86" spans="2:24" x14ac:dyDescent="0.2">
      <c r="B86" s="230" t="s">
        <v>202</v>
      </c>
      <c r="C86" s="229"/>
      <c r="D86" s="252"/>
      <c r="E86" s="255"/>
      <c r="F86" s="250"/>
      <c r="G86" s="251"/>
      <c r="H86" s="250"/>
      <c r="I86" s="252"/>
      <c r="J86" s="253"/>
      <c r="K86" s="255"/>
      <c r="L86" s="264"/>
      <c r="M86" s="265"/>
      <c r="N86" s="265"/>
      <c r="O86" s="265"/>
      <c r="P86" s="265"/>
      <c r="Q86" s="265"/>
      <c r="R86" s="265"/>
      <c r="S86" s="265"/>
      <c r="T86" s="265"/>
      <c r="U86" s="265"/>
      <c r="V86" s="265"/>
      <c r="W86" s="266"/>
      <c r="X86" s="228"/>
    </row>
    <row r="87" spans="2:24" x14ac:dyDescent="0.2">
      <c r="B87" s="228"/>
      <c r="C87" s="508" t="s">
        <v>203</v>
      </c>
      <c r="D87" s="289"/>
      <c r="E87" s="271"/>
      <c r="F87" s="511" t="s">
        <v>192</v>
      </c>
      <c r="G87" s="267"/>
      <c r="H87" s="268"/>
      <c r="I87" s="239"/>
      <c r="J87" s="240" t="s">
        <v>196</v>
      </c>
      <c r="K87" s="241"/>
      <c r="L87" s="270"/>
      <c r="M87" s="269"/>
      <c r="N87" s="269"/>
      <c r="O87" s="269"/>
      <c r="P87" s="269"/>
      <c r="Q87" s="269"/>
      <c r="R87" s="269"/>
      <c r="S87" s="269"/>
      <c r="T87" s="269"/>
      <c r="U87" s="269"/>
      <c r="V87" s="269"/>
      <c r="W87" s="271"/>
      <c r="X87" s="228"/>
    </row>
    <row r="88" spans="2:24" x14ac:dyDescent="0.2">
      <c r="B88" s="228"/>
      <c r="C88" s="508" t="s">
        <v>204</v>
      </c>
      <c r="D88" s="289"/>
      <c r="E88" s="271"/>
      <c r="F88" s="511" t="s">
        <v>192</v>
      </c>
      <c r="G88" s="267"/>
      <c r="H88" s="268"/>
      <c r="I88" s="239"/>
      <c r="J88" s="240" t="s">
        <v>196</v>
      </c>
      <c r="K88" s="241"/>
      <c r="L88" s="270"/>
      <c r="M88" s="269"/>
      <c r="N88" s="269"/>
      <c r="O88" s="269"/>
      <c r="P88" s="269"/>
      <c r="Q88" s="269"/>
      <c r="R88" s="269"/>
      <c r="S88" s="269"/>
      <c r="T88" s="269"/>
      <c r="U88" s="269"/>
      <c r="V88" s="269"/>
      <c r="W88" s="271"/>
      <c r="X88" s="228"/>
    </row>
    <row r="89" spans="2:24" x14ac:dyDescent="0.2">
      <c r="B89" s="228"/>
      <c r="C89" s="508" t="s">
        <v>192</v>
      </c>
      <c r="D89" s="289"/>
      <c r="E89" s="271"/>
      <c r="F89" s="511" t="s">
        <v>192</v>
      </c>
      <c r="G89" s="267"/>
      <c r="H89" s="268"/>
      <c r="I89" s="239"/>
      <c r="J89" s="240" t="s">
        <v>196</v>
      </c>
      <c r="K89" s="241"/>
      <c r="L89" s="270"/>
      <c r="M89" s="269"/>
      <c r="N89" s="269"/>
      <c r="O89" s="269"/>
      <c r="P89" s="269"/>
      <c r="Q89" s="269"/>
      <c r="R89" s="269"/>
      <c r="S89" s="269"/>
      <c r="T89" s="269"/>
      <c r="U89" s="269"/>
      <c r="V89" s="269"/>
      <c r="W89" s="271"/>
      <c r="X89" s="228"/>
    </row>
    <row r="90" spans="2:24" x14ac:dyDescent="0.2">
      <c r="B90" s="228"/>
      <c r="C90" s="508" t="s">
        <v>192</v>
      </c>
      <c r="D90" s="289"/>
      <c r="E90" s="271"/>
      <c r="F90" s="511" t="s">
        <v>192</v>
      </c>
      <c r="G90" s="267"/>
      <c r="H90" s="268"/>
      <c r="I90" s="239"/>
      <c r="J90" s="240" t="s">
        <v>196</v>
      </c>
      <c r="K90" s="241"/>
      <c r="L90" s="270"/>
      <c r="M90" s="269"/>
      <c r="N90" s="269"/>
      <c r="O90" s="269"/>
      <c r="P90" s="269"/>
      <c r="Q90" s="269"/>
      <c r="R90" s="269"/>
      <c r="S90" s="269"/>
      <c r="T90" s="269"/>
      <c r="U90" s="269"/>
      <c r="V90" s="269"/>
      <c r="W90" s="271"/>
      <c r="X90" s="228"/>
    </row>
    <row r="91" spans="2:24" x14ac:dyDescent="0.2">
      <c r="B91" s="228"/>
      <c r="C91" s="508" t="s">
        <v>192</v>
      </c>
      <c r="D91" s="289"/>
      <c r="E91" s="271"/>
      <c r="F91" s="511" t="s">
        <v>192</v>
      </c>
      <c r="G91" s="267"/>
      <c r="H91" s="268"/>
      <c r="I91" s="239"/>
      <c r="J91" s="240" t="s">
        <v>196</v>
      </c>
      <c r="K91" s="241"/>
      <c r="L91" s="270"/>
      <c r="M91" s="269"/>
      <c r="N91" s="269"/>
      <c r="O91" s="269"/>
      <c r="P91" s="269"/>
      <c r="Q91" s="269"/>
      <c r="R91" s="269"/>
      <c r="S91" s="269"/>
      <c r="T91" s="269"/>
      <c r="U91" s="269"/>
      <c r="V91" s="269"/>
      <c r="W91" s="271"/>
      <c r="X91" s="228"/>
    </row>
    <row r="92" spans="2:24" ht="13.5" thickBot="1" x14ac:dyDescent="0.25">
      <c r="B92" s="217"/>
      <c r="C92" s="509" t="s">
        <v>192</v>
      </c>
      <c r="D92" s="290"/>
      <c r="E92" s="276"/>
      <c r="F92" s="514" t="s">
        <v>192</v>
      </c>
      <c r="G92" s="272"/>
      <c r="H92" s="273"/>
      <c r="I92" s="261"/>
      <c r="J92" s="262" t="s">
        <v>196</v>
      </c>
      <c r="K92" s="263"/>
      <c r="L92" s="275"/>
      <c r="M92" s="274"/>
      <c r="N92" s="274"/>
      <c r="O92" s="274"/>
      <c r="P92" s="274"/>
      <c r="Q92" s="274"/>
      <c r="R92" s="274"/>
      <c r="S92" s="274"/>
      <c r="T92" s="274"/>
      <c r="U92" s="274"/>
      <c r="V92" s="274"/>
      <c r="W92" s="276"/>
      <c r="X92" s="228"/>
    </row>
    <row r="93" spans="2:24" x14ac:dyDescent="0.2">
      <c r="C93" s="277"/>
      <c r="D93" s="278"/>
      <c r="E93" s="278"/>
      <c r="I93" s="278"/>
      <c r="J93" s="279"/>
      <c r="K93" s="279"/>
      <c r="L93" s="278"/>
      <c r="M93" s="278"/>
      <c r="N93" s="278"/>
      <c r="O93" s="278"/>
      <c r="P93" s="278"/>
      <c r="Q93" s="278"/>
      <c r="R93" s="278"/>
      <c r="S93" s="278"/>
      <c r="T93" s="278"/>
      <c r="U93" s="278"/>
      <c r="V93" s="278"/>
      <c r="W93" s="278"/>
    </row>
    <row r="94" spans="2:24" x14ac:dyDescent="0.2">
      <c r="C94" s="277"/>
      <c r="D94" s="278"/>
      <c r="E94" s="278"/>
      <c r="I94" s="278"/>
      <c r="J94" s="279"/>
      <c r="K94" s="279"/>
      <c r="L94" s="278"/>
      <c r="M94" s="278"/>
      <c r="N94" s="278"/>
      <c r="O94" s="278"/>
      <c r="P94" s="278"/>
      <c r="Q94" s="278"/>
      <c r="R94" s="278"/>
      <c r="S94" s="278"/>
      <c r="T94" s="278"/>
      <c r="U94" s="278"/>
      <c r="V94" s="278"/>
      <c r="W94" s="278"/>
    </row>
    <row r="95" spans="2:24" x14ac:dyDescent="0.2">
      <c r="C95" s="277"/>
      <c r="D95" s="280"/>
      <c r="E95" s="280"/>
      <c r="I95" s="280"/>
      <c r="L95" s="280"/>
      <c r="M95" s="280"/>
      <c r="N95" s="280"/>
      <c r="O95" s="280"/>
      <c r="P95" s="280"/>
      <c r="Q95" s="280"/>
      <c r="R95" s="280"/>
      <c r="S95" s="280"/>
      <c r="T95" s="280"/>
      <c r="U95" s="280"/>
      <c r="V95" s="280"/>
      <c r="W95" s="280"/>
    </row>
    <row r="96" spans="2:24" x14ac:dyDescent="0.2">
      <c r="C96" s="277"/>
      <c r="D96" s="280"/>
      <c r="E96" s="280"/>
      <c r="I96" s="280"/>
      <c r="L96" s="280"/>
      <c r="M96" s="280"/>
      <c r="N96" s="280"/>
      <c r="O96" s="280"/>
      <c r="P96" s="280"/>
      <c r="Q96" s="280"/>
      <c r="R96" s="280"/>
      <c r="S96" s="280"/>
      <c r="T96" s="280"/>
      <c r="U96" s="280"/>
      <c r="V96" s="280"/>
      <c r="W96" s="280"/>
    </row>
    <row r="97" spans="3:23" x14ac:dyDescent="0.2">
      <c r="C97" s="277"/>
      <c r="D97" s="280"/>
      <c r="E97" s="280"/>
      <c r="I97" s="280"/>
      <c r="L97" s="280"/>
      <c r="M97" s="280"/>
      <c r="N97" s="280"/>
      <c r="O97" s="280"/>
      <c r="P97" s="280"/>
      <c r="Q97" s="280"/>
      <c r="R97" s="280"/>
      <c r="S97" s="280"/>
      <c r="T97" s="280"/>
      <c r="U97" s="280"/>
      <c r="V97" s="280"/>
      <c r="W97" s="280"/>
    </row>
    <row r="98" spans="3:23" x14ac:dyDescent="0.2">
      <c r="C98" s="277"/>
      <c r="D98" s="280"/>
      <c r="E98" s="280"/>
      <c r="I98" s="280"/>
      <c r="L98" s="280"/>
      <c r="M98" s="280"/>
      <c r="N98" s="280"/>
      <c r="O98" s="280"/>
      <c r="P98" s="280"/>
      <c r="Q98" s="280"/>
      <c r="R98" s="280"/>
      <c r="S98" s="280"/>
      <c r="T98" s="280"/>
      <c r="U98" s="280"/>
      <c r="V98" s="280"/>
      <c r="W98" s="280"/>
    </row>
    <row r="99" spans="3:23" x14ac:dyDescent="0.2">
      <c r="C99" s="277"/>
      <c r="D99" s="280"/>
      <c r="E99" s="280"/>
      <c r="I99" s="280"/>
      <c r="L99" s="280"/>
      <c r="M99" s="280"/>
      <c r="N99" s="280"/>
      <c r="O99" s="280"/>
      <c r="P99" s="280"/>
      <c r="Q99" s="280"/>
      <c r="R99" s="280"/>
      <c r="S99" s="280"/>
      <c r="T99" s="280"/>
      <c r="U99" s="280"/>
      <c r="V99" s="280"/>
      <c r="W99" s="280"/>
    </row>
    <row r="100" spans="3:23" x14ac:dyDescent="0.2">
      <c r="C100" s="277"/>
      <c r="D100" s="280"/>
      <c r="E100" s="280"/>
      <c r="F100" s="281"/>
      <c r="I100" s="280"/>
      <c r="L100" s="280"/>
      <c r="M100" s="280"/>
      <c r="N100" s="280"/>
      <c r="O100" s="280"/>
      <c r="P100" s="280"/>
      <c r="Q100" s="280"/>
      <c r="R100" s="280"/>
      <c r="S100" s="280"/>
      <c r="T100" s="280"/>
      <c r="U100" s="280"/>
      <c r="V100" s="280"/>
      <c r="W100" s="280"/>
    </row>
    <row r="101" spans="3:23" x14ac:dyDescent="0.2">
      <c r="C101" s="277"/>
      <c r="D101" s="280"/>
      <c r="E101" s="280"/>
      <c r="I101" s="280"/>
      <c r="L101" s="280"/>
      <c r="M101" s="280"/>
      <c r="N101" s="280"/>
      <c r="O101" s="280"/>
      <c r="P101" s="280"/>
      <c r="Q101" s="280"/>
      <c r="R101" s="280"/>
      <c r="S101" s="280"/>
      <c r="T101" s="280"/>
      <c r="U101" s="280"/>
      <c r="V101" s="280"/>
      <c r="W101" s="280"/>
    </row>
    <row r="102" spans="3:23" x14ac:dyDescent="0.2">
      <c r="C102" s="277"/>
      <c r="D102" s="280"/>
      <c r="E102" s="280"/>
      <c r="I102" s="280"/>
      <c r="L102" s="280"/>
      <c r="M102" s="280"/>
      <c r="N102" s="280"/>
      <c r="O102" s="280"/>
      <c r="P102" s="280"/>
      <c r="Q102" s="280"/>
      <c r="R102" s="280"/>
      <c r="S102" s="280"/>
      <c r="T102" s="280"/>
      <c r="U102" s="280"/>
      <c r="V102" s="280"/>
      <c r="W102" s="280"/>
    </row>
    <row r="103" spans="3:23" x14ac:dyDescent="0.2">
      <c r="C103" s="277"/>
      <c r="D103" s="280"/>
      <c r="E103" s="280"/>
      <c r="I103" s="280"/>
      <c r="L103" s="280"/>
      <c r="M103" s="280"/>
      <c r="N103" s="280"/>
      <c r="O103" s="280"/>
      <c r="P103" s="280"/>
      <c r="Q103" s="280"/>
      <c r="R103" s="280"/>
      <c r="S103" s="280"/>
      <c r="T103" s="280"/>
      <c r="U103" s="280"/>
      <c r="V103" s="280"/>
      <c r="W103" s="280"/>
    </row>
    <row r="104" spans="3:23" x14ac:dyDescent="0.2">
      <c r="C104" s="277"/>
      <c r="D104" s="280"/>
      <c r="E104" s="280"/>
      <c r="I104" s="280"/>
      <c r="L104" s="280"/>
      <c r="M104" s="280"/>
      <c r="N104" s="280"/>
      <c r="O104" s="280"/>
      <c r="P104" s="280"/>
      <c r="Q104" s="280"/>
      <c r="R104" s="280"/>
      <c r="S104" s="280"/>
      <c r="T104" s="280"/>
      <c r="U104" s="280"/>
      <c r="V104" s="280"/>
      <c r="W104" s="280"/>
    </row>
    <row r="105" spans="3:23" x14ac:dyDescent="0.2">
      <c r="C105" s="277"/>
      <c r="D105" s="280"/>
      <c r="E105" s="280"/>
      <c r="I105" s="280"/>
      <c r="L105" s="280"/>
      <c r="M105" s="280"/>
      <c r="N105" s="280"/>
      <c r="O105" s="280"/>
      <c r="P105" s="280"/>
      <c r="Q105" s="280"/>
      <c r="R105" s="280"/>
      <c r="S105" s="280"/>
      <c r="T105" s="280"/>
      <c r="U105" s="280"/>
      <c r="V105" s="280"/>
      <c r="W105" s="280"/>
    </row>
    <row r="106" spans="3:23" x14ac:dyDescent="0.2">
      <c r="C106" s="277"/>
      <c r="D106" s="280"/>
      <c r="E106" s="280"/>
      <c r="I106" s="280"/>
      <c r="L106" s="280"/>
      <c r="M106" s="280"/>
      <c r="N106" s="280"/>
      <c r="O106" s="280"/>
      <c r="P106" s="280"/>
      <c r="Q106" s="280"/>
      <c r="R106" s="280"/>
      <c r="S106" s="280"/>
      <c r="T106" s="280"/>
      <c r="U106" s="280"/>
      <c r="V106" s="280"/>
      <c r="W106" s="280"/>
    </row>
    <row r="107" spans="3:23" x14ac:dyDescent="0.2">
      <c r="C107" s="277"/>
      <c r="D107" s="280"/>
      <c r="E107" s="280"/>
      <c r="I107" s="280"/>
      <c r="L107" s="280"/>
      <c r="M107" s="280"/>
      <c r="N107" s="280"/>
      <c r="O107" s="280"/>
      <c r="P107" s="280"/>
      <c r="Q107" s="280"/>
      <c r="R107" s="280"/>
      <c r="S107" s="280"/>
      <c r="T107" s="280"/>
      <c r="U107" s="280"/>
      <c r="V107" s="280"/>
      <c r="W107" s="280"/>
    </row>
    <row r="108" spans="3:23" x14ac:dyDescent="0.2">
      <c r="C108" s="277"/>
      <c r="D108" s="280"/>
      <c r="E108" s="280"/>
      <c r="I108" s="280"/>
      <c r="L108" s="280"/>
      <c r="M108" s="280"/>
      <c r="N108" s="280"/>
      <c r="O108" s="280"/>
      <c r="P108" s="280"/>
      <c r="Q108" s="280"/>
      <c r="R108" s="280"/>
      <c r="S108" s="280"/>
      <c r="T108" s="280"/>
      <c r="U108" s="280"/>
      <c r="V108" s="280"/>
      <c r="W108" s="280"/>
    </row>
    <row r="109" spans="3:23" x14ac:dyDescent="0.2">
      <c r="C109" s="277"/>
      <c r="D109" s="280"/>
      <c r="E109" s="280"/>
      <c r="I109" s="280"/>
      <c r="L109" s="280"/>
      <c r="M109" s="280"/>
      <c r="N109" s="280"/>
      <c r="O109" s="280"/>
      <c r="P109" s="280"/>
      <c r="Q109" s="280"/>
      <c r="R109" s="280"/>
      <c r="S109" s="280"/>
      <c r="T109" s="280"/>
      <c r="U109" s="280"/>
      <c r="V109" s="280"/>
      <c r="W109" s="280"/>
    </row>
    <row r="110" spans="3:23" x14ac:dyDescent="0.2">
      <c r="C110" s="277"/>
      <c r="D110" s="280"/>
      <c r="E110" s="280"/>
      <c r="I110" s="280"/>
      <c r="L110" s="280"/>
      <c r="M110" s="280"/>
      <c r="N110" s="280"/>
      <c r="O110" s="280"/>
      <c r="P110" s="280"/>
      <c r="Q110" s="280"/>
      <c r="R110" s="280"/>
      <c r="S110" s="280"/>
      <c r="T110" s="280"/>
      <c r="U110" s="280"/>
      <c r="V110" s="280"/>
      <c r="W110" s="280"/>
    </row>
    <row r="111" spans="3:23" x14ac:dyDescent="0.2">
      <c r="C111" s="277"/>
      <c r="D111" s="280"/>
      <c r="E111" s="280"/>
      <c r="I111" s="280"/>
      <c r="L111" s="280"/>
      <c r="M111" s="280"/>
      <c r="N111" s="280"/>
      <c r="O111" s="280"/>
      <c r="P111" s="280"/>
      <c r="Q111" s="280"/>
      <c r="R111" s="280"/>
      <c r="S111" s="280"/>
      <c r="T111" s="280"/>
      <c r="U111" s="280"/>
      <c r="V111" s="280"/>
      <c r="W111" s="280"/>
    </row>
    <row r="112" spans="3:23" x14ac:dyDescent="0.2">
      <c r="C112" s="277"/>
      <c r="D112" s="280"/>
      <c r="E112" s="280"/>
      <c r="I112" s="280"/>
      <c r="L112" s="280"/>
      <c r="M112" s="280"/>
      <c r="N112" s="280"/>
      <c r="O112" s="280"/>
      <c r="P112" s="280"/>
      <c r="Q112" s="280"/>
      <c r="R112" s="280"/>
      <c r="S112" s="280"/>
      <c r="T112" s="280"/>
      <c r="U112" s="280"/>
      <c r="V112" s="280"/>
      <c r="W112" s="280"/>
    </row>
    <row r="113" spans="3:23" x14ac:dyDescent="0.2">
      <c r="C113" s="277"/>
      <c r="D113" s="280"/>
      <c r="E113" s="280"/>
      <c r="I113" s="280"/>
      <c r="L113" s="280"/>
      <c r="M113" s="280"/>
      <c r="N113" s="280"/>
      <c r="O113" s="280"/>
      <c r="P113" s="280"/>
      <c r="Q113" s="280"/>
      <c r="R113" s="280"/>
      <c r="S113" s="280"/>
      <c r="T113" s="280"/>
      <c r="U113" s="280"/>
      <c r="V113" s="280"/>
      <c r="W113" s="280"/>
    </row>
    <row r="114" spans="3:23" x14ac:dyDescent="0.2">
      <c r="D114" s="280"/>
      <c r="E114" s="280"/>
      <c r="I114" s="280"/>
      <c r="L114" s="280"/>
      <c r="M114" s="280"/>
      <c r="N114" s="280"/>
      <c r="O114" s="280"/>
      <c r="P114" s="280"/>
      <c r="Q114" s="280"/>
      <c r="R114" s="280"/>
      <c r="S114" s="280"/>
      <c r="T114" s="280"/>
      <c r="U114" s="280"/>
      <c r="V114" s="280"/>
      <c r="W114" s="280"/>
    </row>
    <row r="115" spans="3:23" x14ac:dyDescent="0.2">
      <c r="D115" s="280"/>
      <c r="E115" s="280"/>
      <c r="I115" s="280"/>
      <c r="L115" s="280"/>
      <c r="M115" s="280"/>
      <c r="N115" s="280"/>
      <c r="O115" s="280"/>
      <c r="P115" s="280"/>
      <c r="Q115" s="280"/>
      <c r="R115" s="280"/>
      <c r="S115" s="280"/>
      <c r="T115" s="280"/>
      <c r="U115" s="280"/>
      <c r="V115" s="280"/>
      <c r="W115" s="280"/>
    </row>
    <row r="116" spans="3:23" x14ac:dyDescent="0.2">
      <c r="D116" s="280"/>
      <c r="E116" s="280"/>
      <c r="I116" s="280"/>
      <c r="L116" s="280"/>
      <c r="M116" s="280"/>
      <c r="N116" s="280"/>
      <c r="O116" s="280"/>
      <c r="P116" s="280"/>
      <c r="Q116" s="280"/>
      <c r="R116" s="280"/>
      <c r="S116" s="280"/>
      <c r="T116" s="280"/>
      <c r="U116" s="280"/>
      <c r="V116" s="280"/>
      <c r="W116" s="280"/>
    </row>
    <row r="117" spans="3:23" x14ac:dyDescent="0.2">
      <c r="D117" s="280"/>
      <c r="E117" s="280"/>
      <c r="I117" s="280"/>
      <c r="L117" s="280"/>
      <c r="M117" s="280"/>
      <c r="N117" s="280"/>
      <c r="O117" s="280"/>
      <c r="P117" s="280"/>
      <c r="Q117" s="280"/>
      <c r="R117" s="280"/>
      <c r="S117" s="280"/>
      <c r="T117" s="280"/>
      <c r="U117" s="280"/>
      <c r="V117" s="280"/>
      <c r="W117" s="280"/>
    </row>
    <row r="118" spans="3:23" x14ac:dyDescent="0.2">
      <c r="D118" s="280"/>
      <c r="E118" s="280"/>
      <c r="I118" s="280"/>
      <c r="L118" s="280"/>
      <c r="M118" s="280"/>
      <c r="N118" s="280"/>
      <c r="O118" s="280"/>
      <c r="P118" s="280"/>
      <c r="Q118" s="280"/>
      <c r="R118" s="280"/>
      <c r="S118" s="280"/>
      <c r="T118" s="280"/>
      <c r="U118" s="280"/>
      <c r="V118" s="280"/>
      <c r="W118" s="280"/>
    </row>
    <row r="119" spans="3:23" x14ac:dyDescent="0.2">
      <c r="D119" s="280"/>
      <c r="E119" s="280"/>
      <c r="I119" s="280"/>
      <c r="L119" s="280"/>
      <c r="M119" s="280"/>
      <c r="N119" s="280"/>
      <c r="O119" s="280"/>
      <c r="P119" s="280"/>
      <c r="Q119" s="280"/>
      <c r="R119" s="280"/>
      <c r="S119" s="280"/>
      <c r="T119" s="280"/>
      <c r="U119" s="280"/>
      <c r="V119" s="280"/>
      <c r="W119" s="280"/>
    </row>
    <row r="120" spans="3:23" x14ac:dyDescent="0.2">
      <c r="D120" s="280"/>
      <c r="E120" s="280"/>
      <c r="I120" s="280"/>
      <c r="L120" s="280"/>
      <c r="M120" s="280"/>
      <c r="N120" s="280"/>
      <c r="O120" s="280"/>
      <c r="P120" s="280"/>
      <c r="Q120" s="280"/>
      <c r="R120" s="280"/>
      <c r="S120" s="280"/>
      <c r="T120" s="280"/>
      <c r="U120" s="280"/>
      <c r="V120" s="280"/>
      <c r="W120" s="280"/>
    </row>
    <row r="121" spans="3:23" x14ac:dyDescent="0.2">
      <c r="D121" s="280"/>
      <c r="E121" s="280"/>
      <c r="I121" s="280"/>
      <c r="L121" s="280"/>
      <c r="M121" s="280"/>
      <c r="N121" s="280"/>
      <c r="O121" s="280"/>
      <c r="P121" s="280"/>
      <c r="Q121" s="280"/>
      <c r="R121" s="280"/>
      <c r="S121" s="280"/>
      <c r="T121" s="280"/>
      <c r="U121" s="280"/>
      <c r="V121" s="280"/>
      <c r="W121" s="280"/>
    </row>
    <row r="122" spans="3:23" x14ac:dyDescent="0.2">
      <c r="D122" s="280"/>
      <c r="E122" s="280"/>
      <c r="I122" s="280"/>
      <c r="L122" s="280"/>
      <c r="M122" s="280"/>
      <c r="N122" s="280"/>
      <c r="O122" s="280"/>
      <c r="P122" s="280"/>
      <c r="Q122" s="280"/>
      <c r="R122" s="280"/>
      <c r="S122" s="280"/>
      <c r="T122" s="280"/>
      <c r="U122" s="280"/>
      <c r="V122" s="280"/>
      <c r="W122" s="280"/>
    </row>
    <row r="123" spans="3:23" x14ac:dyDescent="0.2">
      <c r="D123" s="280"/>
      <c r="E123" s="280"/>
      <c r="I123" s="280"/>
      <c r="L123" s="280"/>
      <c r="M123" s="280"/>
      <c r="N123" s="280"/>
      <c r="O123" s="280"/>
      <c r="P123" s="280"/>
      <c r="Q123" s="280"/>
      <c r="R123" s="280"/>
      <c r="S123" s="280"/>
      <c r="T123" s="280"/>
      <c r="U123" s="280"/>
      <c r="V123" s="280"/>
      <c r="W123" s="280"/>
    </row>
    <row r="124" spans="3:23" x14ac:dyDescent="0.2">
      <c r="D124" s="280"/>
      <c r="E124" s="280"/>
      <c r="I124" s="280"/>
      <c r="L124" s="280"/>
      <c r="M124" s="280"/>
      <c r="N124" s="280"/>
      <c r="O124" s="280"/>
      <c r="P124" s="280"/>
      <c r="Q124" s="280"/>
      <c r="R124" s="280"/>
      <c r="S124" s="280"/>
      <c r="T124" s="280"/>
      <c r="U124" s="280"/>
      <c r="V124" s="280"/>
      <c r="W124" s="280"/>
    </row>
    <row r="125" spans="3:23" x14ac:dyDescent="0.2">
      <c r="D125" s="280"/>
      <c r="E125" s="280"/>
      <c r="I125" s="280"/>
      <c r="L125" s="280"/>
      <c r="M125" s="280"/>
      <c r="N125" s="280"/>
      <c r="O125" s="280"/>
      <c r="P125" s="280"/>
      <c r="Q125" s="280"/>
      <c r="R125" s="280"/>
      <c r="S125" s="280"/>
      <c r="T125" s="280"/>
      <c r="U125" s="280"/>
      <c r="V125" s="280"/>
      <c r="W125" s="280"/>
    </row>
    <row r="126" spans="3:23" x14ac:dyDescent="0.2">
      <c r="D126" s="280"/>
      <c r="E126" s="280"/>
      <c r="I126" s="280"/>
      <c r="L126" s="280"/>
      <c r="M126" s="280"/>
      <c r="N126" s="280"/>
      <c r="O126" s="280"/>
      <c r="P126" s="280"/>
      <c r="Q126" s="280"/>
      <c r="R126" s="280"/>
      <c r="S126" s="280"/>
      <c r="T126" s="280"/>
      <c r="U126" s="280"/>
      <c r="V126" s="280"/>
      <c r="W126" s="280"/>
    </row>
    <row r="127" spans="3:23" x14ac:dyDescent="0.2">
      <c r="D127" s="280"/>
      <c r="E127" s="280"/>
      <c r="I127" s="280"/>
      <c r="L127" s="280"/>
      <c r="M127" s="280"/>
      <c r="N127" s="280"/>
      <c r="O127" s="280"/>
      <c r="P127" s="280"/>
      <c r="Q127" s="280"/>
      <c r="R127" s="280"/>
      <c r="S127" s="280"/>
      <c r="T127" s="280"/>
      <c r="U127" s="280"/>
      <c r="V127" s="280"/>
      <c r="W127" s="280"/>
    </row>
    <row r="128" spans="3:23" x14ac:dyDescent="0.2">
      <c r="D128" s="280"/>
      <c r="E128" s="280"/>
      <c r="I128" s="280"/>
      <c r="L128" s="280"/>
      <c r="M128" s="280"/>
      <c r="N128" s="280"/>
      <c r="O128" s="280"/>
      <c r="P128" s="280"/>
      <c r="Q128" s="280"/>
      <c r="R128" s="280"/>
      <c r="S128" s="280"/>
      <c r="T128" s="280"/>
      <c r="U128" s="280"/>
      <c r="V128" s="280"/>
      <c r="W128" s="280"/>
    </row>
    <row r="129" spans="4:23" x14ac:dyDescent="0.2">
      <c r="D129" s="280"/>
      <c r="E129" s="280"/>
      <c r="I129" s="280"/>
      <c r="L129" s="280"/>
      <c r="M129" s="280"/>
      <c r="N129" s="280"/>
      <c r="O129" s="280"/>
      <c r="P129" s="280"/>
      <c r="Q129" s="280"/>
      <c r="R129" s="280"/>
      <c r="S129" s="280"/>
      <c r="T129" s="280"/>
      <c r="U129" s="280"/>
      <c r="V129" s="280"/>
      <c r="W129" s="280"/>
    </row>
    <row r="130" spans="4:23" x14ac:dyDescent="0.2">
      <c r="D130" s="280"/>
      <c r="E130" s="280"/>
      <c r="I130" s="280"/>
      <c r="L130" s="280"/>
      <c r="M130" s="280"/>
      <c r="N130" s="280"/>
      <c r="O130" s="280"/>
      <c r="P130" s="280"/>
      <c r="Q130" s="280"/>
      <c r="R130" s="280"/>
      <c r="S130" s="280"/>
      <c r="T130" s="280"/>
      <c r="U130" s="280"/>
      <c r="V130" s="280"/>
      <c r="W130" s="280"/>
    </row>
    <row r="131" spans="4:23" x14ac:dyDescent="0.2">
      <c r="D131" s="280"/>
      <c r="E131" s="280"/>
      <c r="I131" s="280"/>
      <c r="L131" s="280"/>
      <c r="M131" s="280"/>
      <c r="N131" s="280"/>
      <c r="O131" s="280"/>
      <c r="P131" s="280"/>
      <c r="Q131" s="280"/>
      <c r="R131" s="280"/>
      <c r="S131" s="280"/>
      <c r="T131" s="280"/>
      <c r="U131" s="280"/>
      <c r="V131" s="280"/>
      <c r="W131" s="280"/>
    </row>
    <row r="132" spans="4:23" x14ac:dyDescent="0.2">
      <c r="D132" s="280"/>
      <c r="E132" s="280"/>
      <c r="I132" s="280"/>
      <c r="L132" s="280"/>
      <c r="M132" s="280"/>
      <c r="N132" s="280"/>
      <c r="O132" s="280"/>
      <c r="P132" s="280"/>
      <c r="Q132" s="280"/>
      <c r="R132" s="280"/>
      <c r="S132" s="280"/>
      <c r="T132" s="280"/>
      <c r="U132" s="280"/>
      <c r="V132" s="280"/>
      <c r="W132" s="280"/>
    </row>
    <row r="133" spans="4:23" x14ac:dyDescent="0.2">
      <c r="D133" s="280"/>
      <c r="E133" s="280"/>
      <c r="I133" s="280"/>
      <c r="L133" s="280"/>
      <c r="M133" s="280"/>
      <c r="N133" s="280"/>
      <c r="O133" s="280"/>
      <c r="P133" s="280"/>
      <c r="Q133" s="280"/>
      <c r="R133" s="280"/>
      <c r="S133" s="280"/>
      <c r="T133" s="280"/>
      <c r="U133" s="280"/>
      <c r="V133" s="280"/>
      <c r="W133" s="280"/>
    </row>
    <row r="134" spans="4:23" x14ac:dyDescent="0.2">
      <c r="D134" s="280"/>
      <c r="E134" s="280"/>
      <c r="I134" s="280"/>
      <c r="L134" s="280"/>
      <c r="M134" s="280"/>
      <c r="N134" s="280"/>
      <c r="O134" s="280"/>
      <c r="P134" s="280"/>
      <c r="Q134" s="280"/>
      <c r="R134" s="280"/>
      <c r="S134" s="280"/>
      <c r="T134" s="280"/>
      <c r="U134" s="280"/>
      <c r="V134" s="280"/>
      <c r="W134" s="280"/>
    </row>
    <row r="135" spans="4:23" x14ac:dyDescent="0.2">
      <c r="D135" s="280"/>
      <c r="E135" s="280"/>
      <c r="I135" s="280"/>
      <c r="L135" s="280"/>
      <c r="M135" s="280"/>
      <c r="N135" s="280"/>
      <c r="O135" s="280"/>
      <c r="P135" s="280"/>
      <c r="Q135" s="280"/>
      <c r="R135" s="280"/>
      <c r="S135" s="280"/>
      <c r="T135" s="280"/>
      <c r="U135" s="280"/>
      <c r="V135" s="280"/>
      <c r="W135" s="280"/>
    </row>
    <row r="136" spans="4:23" x14ac:dyDescent="0.2">
      <c r="D136" s="280"/>
      <c r="E136" s="280"/>
      <c r="I136" s="280"/>
      <c r="L136" s="280"/>
      <c r="M136" s="280"/>
      <c r="N136" s="280"/>
      <c r="O136" s="280"/>
      <c r="P136" s="280"/>
      <c r="Q136" s="280"/>
      <c r="R136" s="280"/>
      <c r="S136" s="280"/>
      <c r="T136" s="280"/>
      <c r="U136" s="280"/>
      <c r="V136" s="280"/>
      <c r="W136" s="280"/>
    </row>
    <row r="137" spans="4:23" x14ac:dyDescent="0.2">
      <c r="D137" s="280"/>
      <c r="E137" s="280"/>
      <c r="I137" s="280"/>
      <c r="L137" s="280"/>
      <c r="M137" s="280"/>
      <c r="N137" s="280"/>
      <c r="O137" s="280"/>
      <c r="P137" s="280"/>
      <c r="Q137" s="280"/>
      <c r="R137" s="280"/>
      <c r="S137" s="280"/>
      <c r="T137" s="280"/>
      <c r="U137" s="280"/>
      <c r="V137" s="280"/>
      <c r="W137" s="280"/>
    </row>
    <row r="138" spans="4:23" x14ac:dyDescent="0.2">
      <c r="D138" s="280"/>
      <c r="E138" s="280"/>
      <c r="I138" s="280"/>
      <c r="L138" s="280"/>
      <c r="M138" s="280"/>
      <c r="N138" s="280"/>
      <c r="O138" s="280"/>
      <c r="P138" s="280"/>
      <c r="Q138" s="280"/>
      <c r="R138" s="280"/>
      <c r="S138" s="280"/>
      <c r="T138" s="280"/>
      <c r="U138" s="280"/>
      <c r="V138" s="280"/>
      <c r="W138" s="280"/>
    </row>
    <row r="139" spans="4:23" x14ac:dyDescent="0.2">
      <c r="D139" s="280"/>
      <c r="E139" s="280"/>
      <c r="I139" s="280"/>
      <c r="L139" s="280"/>
      <c r="M139" s="280"/>
      <c r="N139" s="280"/>
      <c r="O139" s="280"/>
      <c r="P139" s="280"/>
      <c r="Q139" s="280"/>
      <c r="R139" s="280"/>
      <c r="S139" s="280"/>
      <c r="T139" s="280"/>
      <c r="U139" s="280"/>
      <c r="V139" s="280"/>
      <c r="W139" s="280"/>
    </row>
    <row r="140" spans="4:23" x14ac:dyDescent="0.2">
      <c r="D140" s="280"/>
      <c r="E140" s="280"/>
      <c r="I140" s="280"/>
      <c r="L140" s="280"/>
      <c r="M140" s="280"/>
      <c r="N140" s="280"/>
      <c r="O140" s="280"/>
      <c r="P140" s="280"/>
      <c r="Q140" s="280"/>
      <c r="R140" s="280"/>
      <c r="S140" s="280"/>
      <c r="T140" s="280"/>
      <c r="U140" s="280"/>
      <c r="V140" s="280"/>
      <c r="W140" s="280"/>
    </row>
    <row r="141" spans="4:23" x14ac:dyDescent="0.2">
      <c r="D141" s="280"/>
      <c r="E141" s="280"/>
      <c r="I141" s="280"/>
      <c r="L141" s="280"/>
      <c r="M141" s="280"/>
      <c r="N141" s="280"/>
      <c r="O141" s="280"/>
      <c r="P141" s="280"/>
      <c r="Q141" s="280"/>
      <c r="R141" s="280"/>
      <c r="S141" s="280"/>
      <c r="T141" s="280"/>
      <c r="U141" s="280"/>
      <c r="V141" s="280"/>
      <c r="W141" s="280"/>
    </row>
    <row r="142" spans="4:23" x14ac:dyDescent="0.2">
      <c r="D142" s="280"/>
      <c r="E142" s="280"/>
      <c r="I142" s="280"/>
      <c r="L142" s="280"/>
      <c r="M142" s="280"/>
      <c r="N142" s="280"/>
      <c r="O142" s="280"/>
      <c r="P142" s="280"/>
      <c r="Q142" s="280"/>
      <c r="R142" s="280"/>
      <c r="S142" s="280"/>
      <c r="T142" s="280"/>
      <c r="U142" s="280"/>
      <c r="V142" s="280"/>
      <c r="W142" s="280"/>
    </row>
    <row r="143" spans="4:23" x14ac:dyDescent="0.2">
      <c r="D143" s="280"/>
      <c r="E143" s="280"/>
      <c r="I143" s="280"/>
      <c r="L143" s="280"/>
      <c r="M143" s="280"/>
      <c r="N143" s="280"/>
      <c r="O143" s="280"/>
      <c r="P143" s="280"/>
      <c r="Q143" s="280"/>
      <c r="R143" s="280"/>
      <c r="S143" s="280"/>
      <c r="T143" s="280"/>
      <c r="U143" s="280"/>
      <c r="V143" s="280"/>
      <c r="W143" s="280"/>
    </row>
    <row r="144" spans="4:23" x14ac:dyDescent="0.2">
      <c r="D144" s="280"/>
      <c r="E144" s="280"/>
      <c r="I144" s="280"/>
      <c r="L144" s="280"/>
      <c r="M144" s="280"/>
      <c r="N144" s="280"/>
      <c r="O144" s="280"/>
      <c r="P144" s="280"/>
      <c r="Q144" s="280"/>
      <c r="R144" s="280"/>
      <c r="S144" s="280"/>
      <c r="T144" s="280"/>
      <c r="U144" s="280"/>
      <c r="V144" s="280"/>
      <c r="W144" s="280"/>
    </row>
    <row r="145" spans="4:23" x14ac:dyDescent="0.2">
      <c r="D145" s="280"/>
      <c r="E145" s="280"/>
      <c r="I145" s="280"/>
      <c r="L145" s="280"/>
      <c r="M145" s="280"/>
      <c r="N145" s="280"/>
      <c r="O145" s="280"/>
      <c r="P145" s="280"/>
      <c r="Q145" s="280"/>
      <c r="R145" s="280"/>
      <c r="S145" s="280"/>
      <c r="T145" s="280"/>
      <c r="U145" s="280"/>
      <c r="V145" s="280"/>
      <c r="W145" s="280"/>
    </row>
    <row r="146" spans="4:23" x14ac:dyDescent="0.2">
      <c r="D146" s="280"/>
      <c r="E146" s="280"/>
      <c r="I146" s="280"/>
      <c r="L146" s="280"/>
      <c r="M146" s="280"/>
      <c r="N146" s="280"/>
      <c r="O146" s="280"/>
      <c r="P146" s="280"/>
      <c r="Q146" s="280"/>
      <c r="R146" s="280"/>
      <c r="S146" s="280"/>
      <c r="T146" s="280"/>
      <c r="U146" s="280"/>
      <c r="V146" s="280"/>
      <c r="W146" s="280"/>
    </row>
    <row r="147" spans="4:23" x14ac:dyDescent="0.2">
      <c r="D147" s="280"/>
      <c r="E147" s="280"/>
      <c r="I147" s="280"/>
      <c r="L147" s="280"/>
      <c r="M147" s="280"/>
      <c r="N147" s="280"/>
      <c r="O147" s="280"/>
      <c r="P147" s="280"/>
      <c r="Q147" s="280"/>
      <c r="R147" s="280"/>
      <c r="S147" s="280"/>
      <c r="T147" s="280"/>
      <c r="U147" s="280"/>
      <c r="V147" s="280"/>
      <c r="W147" s="280"/>
    </row>
    <row r="148" spans="4:23" x14ac:dyDescent="0.2">
      <c r="D148" s="280"/>
      <c r="E148" s="280"/>
      <c r="I148" s="280"/>
      <c r="L148" s="280"/>
      <c r="M148" s="280"/>
      <c r="N148" s="280"/>
      <c r="O148" s="280"/>
      <c r="P148" s="280"/>
      <c r="Q148" s="280"/>
      <c r="R148" s="280"/>
      <c r="S148" s="280"/>
      <c r="T148" s="280"/>
      <c r="U148" s="280"/>
      <c r="V148" s="280"/>
      <c r="W148" s="280"/>
    </row>
    <row r="149" spans="4:23" x14ac:dyDescent="0.2">
      <c r="D149" s="280"/>
      <c r="E149" s="280"/>
      <c r="I149" s="280"/>
      <c r="L149" s="280"/>
      <c r="M149" s="280"/>
      <c r="N149" s="280"/>
      <c r="O149" s="280"/>
      <c r="P149" s="280"/>
      <c r="Q149" s="280"/>
      <c r="R149" s="280"/>
      <c r="S149" s="280"/>
      <c r="T149" s="280"/>
      <c r="U149" s="280"/>
      <c r="V149" s="280"/>
      <c r="W149" s="280"/>
    </row>
    <row r="150" spans="4:23" x14ac:dyDescent="0.2">
      <c r="D150" s="280"/>
      <c r="E150" s="280"/>
      <c r="I150" s="280"/>
      <c r="L150" s="280"/>
      <c r="M150" s="280"/>
      <c r="N150" s="280"/>
      <c r="O150" s="280"/>
      <c r="P150" s="280"/>
      <c r="Q150" s="280"/>
      <c r="R150" s="280"/>
      <c r="S150" s="280"/>
      <c r="T150" s="280"/>
      <c r="U150" s="280"/>
      <c r="V150" s="280"/>
      <c r="W150" s="280"/>
    </row>
    <row r="151" spans="4:23" x14ac:dyDescent="0.2">
      <c r="D151" s="280"/>
      <c r="E151" s="280"/>
      <c r="I151" s="280"/>
      <c r="L151" s="280"/>
      <c r="M151" s="280"/>
      <c r="N151" s="280"/>
      <c r="O151" s="280"/>
      <c r="P151" s="280"/>
      <c r="Q151" s="280"/>
      <c r="R151" s="280"/>
      <c r="S151" s="280"/>
      <c r="T151" s="280"/>
      <c r="U151" s="280"/>
      <c r="V151" s="280"/>
      <c r="W151" s="280"/>
    </row>
    <row r="152" spans="4:23" x14ac:dyDescent="0.2">
      <c r="D152" s="280"/>
      <c r="E152" s="280"/>
      <c r="I152" s="280"/>
      <c r="L152" s="280"/>
      <c r="M152" s="280"/>
      <c r="N152" s="280"/>
      <c r="O152" s="280"/>
      <c r="P152" s="280"/>
      <c r="Q152" s="280"/>
      <c r="R152" s="280"/>
      <c r="S152" s="280"/>
      <c r="T152" s="280"/>
      <c r="U152" s="280"/>
      <c r="V152" s="280"/>
      <c r="W152" s="280"/>
    </row>
    <row r="153" spans="4:23" x14ac:dyDescent="0.2">
      <c r="D153" s="280"/>
      <c r="E153" s="280"/>
      <c r="I153" s="280"/>
      <c r="L153" s="280"/>
      <c r="M153" s="280"/>
      <c r="N153" s="280"/>
      <c r="O153" s="280"/>
      <c r="P153" s="280"/>
      <c r="Q153" s="280"/>
      <c r="R153" s="280"/>
      <c r="S153" s="280"/>
      <c r="T153" s="280"/>
      <c r="U153" s="280"/>
      <c r="V153" s="280"/>
      <c r="W153" s="280"/>
    </row>
    <row r="154" spans="4:23" x14ac:dyDescent="0.2">
      <c r="D154" s="280"/>
      <c r="E154" s="280"/>
      <c r="I154" s="280"/>
      <c r="L154" s="280"/>
      <c r="M154" s="280"/>
      <c r="N154" s="280"/>
      <c r="O154" s="280"/>
      <c r="P154" s="280"/>
      <c r="Q154" s="280"/>
      <c r="R154" s="280"/>
      <c r="S154" s="280"/>
      <c r="T154" s="280"/>
      <c r="U154" s="280"/>
      <c r="V154" s="280"/>
      <c r="W154" s="280"/>
    </row>
    <row r="155" spans="4:23" x14ac:dyDescent="0.2">
      <c r="D155" s="280"/>
      <c r="E155" s="280"/>
      <c r="I155" s="280"/>
      <c r="L155" s="280"/>
      <c r="M155" s="280"/>
      <c r="N155" s="280"/>
      <c r="O155" s="280"/>
      <c r="P155" s="280"/>
      <c r="Q155" s="280"/>
      <c r="R155" s="280"/>
      <c r="S155" s="280"/>
      <c r="T155" s="280"/>
      <c r="U155" s="280"/>
      <c r="V155" s="280"/>
      <c r="W155" s="280"/>
    </row>
    <row r="156" spans="4:23" x14ac:dyDescent="0.2">
      <c r="D156" s="280"/>
      <c r="E156" s="280"/>
      <c r="I156" s="280"/>
      <c r="L156" s="280"/>
      <c r="M156" s="280"/>
      <c r="N156" s="280"/>
      <c r="O156" s="280"/>
      <c r="P156" s="280"/>
      <c r="Q156" s="280"/>
      <c r="R156" s="280"/>
      <c r="S156" s="280"/>
      <c r="T156" s="280"/>
      <c r="U156" s="280"/>
      <c r="V156" s="280"/>
      <c r="W156" s="280"/>
    </row>
    <row r="157" spans="4:23" x14ac:dyDescent="0.2">
      <c r="D157" s="280"/>
      <c r="E157" s="280"/>
      <c r="I157" s="280"/>
      <c r="L157" s="280"/>
      <c r="M157" s="280"/>
      <c r="N157" s="280"/>
      <c r="O157" s="280"/>
      <c r="P157" s="280"/>
      <c r="Q157" s="280"/>
      <c r="R157" s="280"/>
      <c r="S157" s="280"/>
      <c r="T157" s="280"/>
      <c r="U157" s="280"/>
      <c r="V157" s="280"/>
      <c r="W157" s="280"/>
    </row>
    <row r="158" spans="4:23" x14ac:dyDescent="0.2">
      <c r="D158" s="280"/>
      <c r="E158" s="280"/>
      <c r="I158" s="280"/>
      <c r="L158" s="280"/>
      <c r="M158" s="280"/>
      <c r="N158" s="280"/>
      <c r="O158" s="280"/>
      <c r="P158" s="280"/>
      <c r="Q158" s="280"/>
      <c r="R158" s="280"/>
      <c r="S158" s="280"/>
      <c r="T158" s="280"/>
      <c r="U158" s="280"/>
      <c r="V158" s="280"/>
      <c r="W158" s="280"/>
    </row>
    <row r="159" spans="4:23" x14ac:dyDescent="0.2">
      <c r="D159" s="280"/>
      <c r="E159" s="280"/>
      <c r="I159" s="280"/>
      <c r="L159" s="280"/>
      <c r="M159" s="280"/>
      <c r="N159" s="280"/>
      <c r="O159" s="280"/>
      <c r="P159" s="280"/>
      <c r="Q159" s="280"/>
      <c r="R159" s="280"/>
      <c r="S159" s="280"/>
      <c r="T159" s="280"/>
      <c r="U159" s="280"/>
      <c r="V159" s="280"/>
      <c r="W159" s="280"/>
    </row>
    <row r="160" spans="4:23" x14ac:dyDescent="0.2">
      <c r="D160" s="280"/>
      <c r="E160" s="280"/>
      <c r="I160" s="280"/>
      <c r="L160" s="280"/>
      <c r="M160" s="280"/>
      <c r="N160" s="280"/>
      <c r="O160" s="280"/>
      <c r="P160" s="280"/>
      <c r="Q160" s="280"/>
      <c r="R160" s="280"/>
      <c r="S160" s="280"/>
      <c r="T160" s="280"/>
      <c r="U160" s="280"/>
      <c r="V160" s="280"/>
      <c r="W160" s="280"/>
    </row>
    <row r="161" spans="4:23" x14ac:dyDescent="0.2">
      <c r="D161" s="280"/>
      <c r="E161" s="280"/>
      <c r="I161" s="280"/>
      <c r="L161" s="280"/>
      <c r="M161" s="280"/>
      <c r="N161" s="280"/>
      <c r="O161" s="280"/>
      <c r="P161" s="280"/>
      <c r="Q161" s="280"/>
      <c r="R161" s="280"/>
      <c r="S161" s="280"/>
      <c r="T161" s="280"/>
      <c r="U161" s="280"/>
      <c r="V161" s="280"/>
      <c r="W161" s="280"/>
    </row>
    <row r="162" spans="4:23" x14ac:dyDescent="0.2">
      <c r="D162" s="280"/>
      <c r="E162" s="280"/>
      <c r="I162" s="280"/>
      <c r="L162" s="280"/>
      <c r="M162" s="280"/>
      <c r="N162" s="280"/>
      <c r="O162" s="280"/>
      <c r="P162" s="280"/>
      <c r="Q162" s="280"/>
      <c r="R162" s="280"/>
      <c r="S162" s="280"/>
      <c r="T162" s="280"/>
      <c r="U162" s="280"/>
      <c r="V162" s="280"/>
      <c r="W162" s="280"/>
    </row>
    <row r="163" spans="4:23" x14ac:dyDescent="0.2">
      <c r="D163" s="280"/>
      <c r="E163" s="280"/>
      <c r="I163" s="280"/>
      <c r="L163" s="280"/>
      <c r="M163" s="280"/>
      <c r="N163" s="280"/>
      <c r="O163" s="280"/>
      <c r="P163" s="280"/>
      <c r="Q163" s="280"/>
      <c r="R163" s="280"/>
      <c r="S163" s="280"/>
      <c r="T163" s="280"/>
      <c r="U163" s="280"/>
      <c r="V163" s="280"/>
      <c r="W163" s="280"/>
    </row>
    <row r="164" spans="4:23" x14ac:dyDescent="0.2">
      <c r="D164" s="280"/>
      <c r="E164" s="280"/>
      <c r="I164" s="280"/>
      <c r="L164" s="280"/>
      <c r="M164" s="280"/>
      <c r="N164" s="280"/>
      <c r="O164" s="280"/>
      <c r="P164" s="280"/>
      <c r="Q164" s="280"/>
      <c r="R164" s="280"/>
      <c r="S164" s="280"/>
      <c r="T164" s="280"/>
      <c r="U164" s="280"/>
      <c r="V164" s="280"/>
      <c r="W164" s="280"/>
    </row>
    <row r="165" spans="4:23" x14ac:dyDescent="0.2">
      <c r="D165" s="280"/>
      <c r="E165" s="280"/>
      <c r="I165" s="280"/>
      <c r="L165" s="280"/>
      <c r="M165" s="280"/>
      <c r="N165" s="280"/>
      <c r="O165" s="280"/>
      <c r="P165" s="280"/>
      <c r="Q165" s="280"/>
      <c r="R165" s="280"/>
      <c r="S165" s="280"/>
      <c r="T165" s="280"/>
      <c r="U165" s="280"/>
      <c r="V165" s="280"/>
      <c r="W165" s="280"/>
    </row>
    <row r="166" spans="4:23" x14ac:dyDescent="0.2">
      <c r="D166" s="280"/>
      <c r="E166" s="280"/>
      <c r="I166" s="280"/>
      <c r="L166" s="280"/>
      <c r="M166" s="280"/>
      <c r="N166" s="280"/>
      <c r="O166" s="280"/>
      <c r="P166" s="280"/>
      <c r="Q166" s="280"/>
      <c r="R166" s="280"/>
      <c r="S166" s="280"/>
      <c r="T166" s="280"/>
      <c r="U166" s="280"/>
      <c r="V166" s="280"/>
      <c r="W166" s="280"/>
    </row>
    <row r="167" spans="4:23" x14ac:dyDescent="0.2">
      <c r="D167" s="280"/>
      <c r="E167" s="280"/>
      <c r="I167" s="280"/>
      <c r="L167" s="280"/>
      <c r="M167" s="280"/>
      <c r="N167" s="280"/>
      <c r="O167" s="280"/>
      <c r="P167" s="280"/>
      <c r="Q167" s="280"/>
      <c r="R167" s="280"/>
      <c r="S167" s="280"/>
      <c r="T167" s="280"/>
      <c r="U167" s="280"/>
      <c r="V167" s="280"/>
      <c r="W167" s="280"/>
    </row>
    <row r="168" spans="4:23" x14ac:dyDescent="0.2">
      <c r="D168" s="280"/>
      <c r="E168" s="280"/>
      <c r="I168" s="280"/>
      <c r="L168" s="280"/>
      <c r="M168" s="280"/>
      <c r="N168" s="280"/>
      <c r="O168" s="280"/>
      <c r="P168" s="280"/>
      <c r="Q168" s="280"/>
      <c r="R168" s="280"/>
      <c r="S168" s="280"/>
      <c r="T168" s="280"/>
      <c r="U168" s="280"/>
      <c r="V168" s="280"/>
      <c r="W168" s="280"/>
    </row>
    <row r="169" spans="4:23" x14ac:dyDescent="0.2">
      <c r="D169" s="280"/>
      <c r="E169" s="280"/>
      <c r="I169" s="280"/>
      <c r="L169" s="280"/>
      <c r="M169" s="280"/>
      <c r="N169" s="280"/>
      <c r="O169" s="280"/>
      <c r="P169" s="280"/>
      <c r="Q169" s="280"/>
      <c r="R169" s="280"/>
      <c r="S169" s="280"/>
      <c r="T169" s="280"/>
      <c r="U169" s="280"/>
      <c r="V169" s="280"/>
      <c r="W169" s="280"/>
    </row>
    <row r="170" spans="4:23" x14ac:dyDescent="0.2">
      <c r="D170" s="280"/>
      <c r="E170" s="280"/>
      <c r="I170" s="280"/>
      <c r="L170" s="280"/>
      <c r="M170" s="280"/>
      <c r="N170" s="280"/>
      <c r="O170" s="280"/>
      <c r="P170" s="280"/>
      <c r="Q170" s="280"/>
      <c r="R170" s="280"/>
      <c r="S170" s="280"/>
      <c r="T170" s="280"/>
      <c r="U170" s="280"/>
      <c r="V170" s="280"/>
      <c r="W170" s="280"/>
    </row>
    <row r="171" spans="4:23" x14ac:dyDescent="0.2">
      <c r="D171" s="280"/>
      <c r="E171" s="280"/>
      <c r="I171" s="280"/>
      <c r="L171" s="280"/>
      <c r="M171" s="280"/>
      <c r="N171" s="280"/>
      <c r="O171" s="280"/>
      <c r="P171" s="280"/>
      <c r="Q171" s="280"/>
      <c r="R171" s="280"/>
      <c r="S171" s="280"/>
      <c r="T171" s="280"/>
      <c r="U171" s="280"/>
      <c r="V171" s="280"/>
      <c r="W171" s="280"/>
    </row>
    <row r="172" spans="4:23" x14ac:dyDescent="0.2">
      <c r="D172" s="280"/>
      <c r="E172" s="280"/>
      <c r="I172" s="280"/>
      <c r="L172" s="280"/>
      <c r="M172" s="280"/>
      <c r="N172" s="280"/>
      <c r="O172" s="280"/>
      <c r="P172" s="280"/>
      <c r="Q172" s="280"/>
      <c r="R172" s="280"/>
      <c r="S172" s="280"/>
      <c r="T172" s="280"/>
      <c r="U172" s="280"/>
      <c r="V172" s="280"/>
      <c r="W172" s="280"/>
    </row>
    <row r="173" spans="4:23" x14ac:dyDescent="0.2">
      <c r="D173" s="280"/>
      <c r="E173" s="280"/>
      <c r="I173" s="280"/>
      <c r="L173" s="280"/>
      <c r="M173" s="280"/>
      <c r="N173" s="280"/>
      <c r="O173" s="280"/>
      <c r="P173" s="280"/>
      <c r="Q173" s="280"/>
      <c r="R173" s="280"/>
      <c r="S173" s="280"/>
      <c r="T173" s="280"/>
      <c r="U173" s="280"/>
      <c r="V173" s="280"/>
      <c r="W173" s="280"/>
    </row>
    <row r="174" spans="4:23" x14ac:dyDescent="0.2">
      <c r="D174" s="280"/>
      <c r="E174" s="280"/>
      <c r="I174" s="280"/>
      <c r="L174" s="280"/>
      <c r="M174" s="280"/>
      <c r="N174" s="280"/>
      <c r="O174" s="280"/>
      <c r="P174" s="280"/>
      <c r="Q174" s="280"/>
      <c r="R174" s="280"/>
      <c r="S174" s="280"/>
      <c r="T174" s="280"/>
      <c r="U174" s="280"/>
      <c r="V174" s="280"/>
      <c r="W174" s="280"/>
    </row>
    <row r="175" spans="4:23" x14ac:dyDescent="0.2">
      <c r="D175" s="280"/>
      <c r="E175" s="280"/>
      <c r="I175" s="280"/>
      <c r="L175" s="280"/>
      <c r="M175" s="280"/>
      <c r="N175" s="280"/>
      <c r="O175" s="280"/>
      <c r="P175" s="280"/>
      <c r="Q175" s="280"/>
      <c r="R175" s="280"/>
      <c r="S175" s="280"/>
      <c r="T175" s="280"/>
      <c r="U175" s="280"/>
      <c r="V175" s="280"/>
      <c r="W175" s="280"/>
    </row>
    <row r="176" spans="4:23" x14ac:dyDescent="0.2">
      <c r="D176" s="280"/>
      <c r="E176" s="280"/>
      <c r="I176" s="280"/>
      <c r="L176" s="280"/>
      <c r="M176" s="280"/>
      <c r="N176" s="280"/>
      <c r="O176" s="280"/>
      <c r="P176" s="280"/>
      <c r="Q176" s="280"/>
      <c r="R176" s="280"/>
      <c r="S176" s="280"/>
      <c r="T176" s="280"/>
      <c r="U176" s="280"/>
      <c r="V176" s="280"/>
      <c r="W176" s="280"/>
    </row>
    <row r="177" spans="4:23" x14ac:dyDescent="0.2">
      <c r="D177" s="280"/>
      <c r="E177" s="280"/>
      <c r="I177" s="280"/>
      <c r="L177" s="280"/>
      <c r="M177" s="280"/>
      <c r="N177" s="280"/>
      <c r="O177" s="280"/>
      <c r="P177" s="280"/>
      <c r="Q177" s="280"/>
      <c r="R177" s="280"/>
      <c r="S177" s="280"/>
      <c r="T177" s="280"/>
      <c r="U177" s="280"/>
      <c r="V177" s="280"/>
      <c r="W177" s="280"/>
    </row>
    <row r="178" spans="4:23" x14ac:dyDescent="0.2">
      <c r="D178" s="280"/>
      <c r="E178" s="280"/>
      <c r="I178" s="280"/>
      <c r="L178" s="280"/>
      <c r="M178" s="280"/>
      <c r="N178" s="280"/>
      <c r="O178" s="280"/>
      <c r="P178" s="280"/>
      <c r="Q178" s="280"/>
      <c r="R178" s="280"/>
      <c r="S178" s="280"/>
      <c r="T178" s="280"/>
      <c r="U178" s="280"/>
      <c r="V178" s="280"/>
      <c r="W178" s="280"/>
    </row>
    <row r="179" spans="4:23" x14ac:dyDescent="0.2">
      <c r="D179" s="280"/>
      <c r="E179" s="280"/>
      <c r="I179" s="280"/>
      <c r="L179" s="280"/>
      <c r="M179" s="280"/>
      <c r="N179" s="280"/>
      <c r="O179" s="280"/>
      <c r="P179" s="280"/>
      <c r="Q179" s="280"/>
      <c r="R179" s="280"/>
      <c r="S179" s="280"/>
      <c r="T179" s="280"/>
      <c r="U179" s="280"/>
      <c r="V179" s="280"/>
      <c r="W179" s="280"/>
    </row>
    <row r="180" spans="4:23" x14ac:dyDescent="0.2">
      <c r="D180" s="280"/>
      <c r="E180" s="280"/>
      <c r="I180" s="280"/>
      <c r="L180" s="280"/>
      <c r="M180" s="280"/>
      <c r="N180" s="280"/>
      <c r="O180" s="280"/>
      <c r="P180" s="280"/>
      <c r="Q180" s="280"/>
      <c r="R180" s="280"/>
      <c r="S180" s="280"/>
      <c r="T180" s="280"/>
      <c r="U180" s="280"/>
      <c r="V180" s="280"/>
      <c r="W180" s="280"/>
    </row>
    <row r="181" spans="4:23" x14ac:dyDescent="0.2">
      <c r="D181" s="280"/>
      <c r="E181" s="280"/>
      <c r="I181" s="280"/>
      <c r="L181" s="280"/>
      <c r="M181" s="280"/>
      <c r="N181" s="280"/>
      <c r="O181" s="280"/>
      <c r="P181" s="280"/>
      <c r="Q181" s="280"/>
      <c r="R181" s="280"/>
      <c r="S181" s="280"/>
      <c r="T181" s="280"/>
      <c r="U181" s="280"/>
      <c r="V181" s="280"/>
      <c r="W181" s="280"/>
    </row>
    <row r="182" spans="4:23" x14ac:dyDescent="0.2">
      <c r="D182" s="280"/>
      <c r="E182" s="280"/>
      <c r="I182" s="280"/>
      <c r="L182" s="280"/>
      <c r="M182" s="280"/>
      <c r="N182" s="280"/>
      <c r="O182" s="280"/>
      <c r="P182" s="280"/>
      <c r="Q182" s="280"/>
      <c r="R182" s="280"/>
      <c r="S182" s="280"/>
      <c r="T182" s="280"/>
      <c r="U182" s="280"/>
      <c r="V182" s="280"/>
      <c r="W182" s="280"/>
    </row>
    <row r="183" spans="4:23" x14ac:dyDescent="0.2">
      <c r="D183" s="280"/>
      <c r="E183" s="280"/>
      <c r="I183" s="280"/>
      <c r="L183" s="280"/>
      <c r="M183" s="280"/>
      <c r="N183" s="280"/>
      <c r="O183" s="280"/>
      <c r="P183" s="280"/>
      <c r="Q183" s="280"/>
      <c r="R183" s="280"/>
      <c r="S183" s="280"/>
      <c r="T183" s="280"/>
      <c r="U183" s="280"/>
      <c r="V183" s="280"/>
      <c r="W183" s="280"/>
    </row>
    <row r="184" spans="4:23" x14ac:dyDescent="0.2">
      <c r="D184" s="280"/>
      <c r="E184" s="280"/>
      <c r="I184" s="280"/>
      <c r="L184" s="280"/>
      <c r="M184" s="280"/>
      <c r="N184" s="280"/>
      <c r="O184" s="280"/>
      <c r="P184" s="280"/>
      <c r="Q184" s="280"/>
      <c r="R184" s="280"/>
      <c r="S184" s="280"/>
      <c r="T184" s="280"/>
      <c r="U184" s="280"/>
      <c r="V184" s="280"/>
      <c r="W184" s="280"/>
    </row>
    <row r="185" spans="4:23" x14ac:dyDescent="0.2">
      <c r="D185" s="280"/>
      <c r="E185" s="280"/>
      <c r="I185" s="280"/>
      <c r="L185" s="280"/>
      <c r="M185" s="280"/>
      <c r="N185" s="280"/>
      <c r="O185" s="280"/>
      <c r="P185" s="280"/>
      <c r="Q185" s="280"/>
      <c r="R185" s="280"/>
      <c r="S185" s="280"/>
      <c r="T185" s="280"/>
      <c r="U185" s="280"/>
      <c r="V185" s="280"/>
      <c r="W185" s="280"/>
    </row>
    <row r="186" spans="4:23" x14ac:dyDescent="0.2">
      <c r="D186" s="280"/>
      <c r="E186" s="280"/>
      <c r="I186" s="280"/>
      <c r="L186" s="280"/>
      <c r="M186" s="280"/>
      <c r="N186" s="280"/>
      <c r="O186" s="280"/>
      <c r="P186" s="280"/>
      <c r="Q186" s="280"/>
      <c r="R186" s="280"/>
      <c r="S186" s="280"/>
      <c r="T186" s="280"/>
      <c r="U186" s="280"/>
      <c r="V186" s="280"/>
      <c r="W186" s="280"/>
    </row>
    <row r="187" spans="4:23" x14ac:dyDescent="0.2">
      <c r="D187" s="280"/>
      <c r="E187" s="280"/>
      <c r="I187" s="280"/>
      <c r="L187" s="280"/>
      <c r="M187" s="280"/>
      <c r="N187" s="280"/>
      <c r="O187" s="280"/>
      <c r="P187" s="280"/>
      <c r="Q187" s="280"/>
      <c r="R187" s="280"/>
      <c r="S187" s="280"/>
      <c r="T187" s="280"/>
      <c r="U187" s="280"/>
      <c r="V187" s="280"/>
      <c r="W187" s="280"/>
    </row>
    <row r="188" spans="4:23" x14ac:dyDescent="0.2">
      <c r="D188" s="280"/>
      <c r="E188" s="280"/>
      <c r="I188" s="280"/>
      <c r="L188" s="280"/>
      <c r="M188" s="280"/>
      <c r="N188" s="280"/>
      <c r="O188" s="280"/>
      <c r="P188" s="280"/>
      <c r="Q188" s="280"/>
      <c r="R188" s="280"/>
      <c r="S188" s="280"/>
      <c r="T188" s="280"/>
      <c r="U188" s="280"/>
      <c r="V188" s="280"/>
      <c r="W188" s="280"/>
    </row>
    <row r="189" spans="4:23" x14ac:dyDescent="0.2">
      <c r="D189" s="280"/>
      <c r="E189" s="280"/>
      <c r="I189" s="280"/>
      <c r="L189" s="280"/>
      <c r="M189" s="280"/>
      <c r="N189" s="280"/>
      <c r="O189" s="280"/>
      <c r="P189" s="280"/>
      <c r="Q189" s="280"/>
      <c r="R189" s="280"/>
      <c r="S189" s="280"/>
      <c r="T189" s="280"/>
      <c r="U189" s="280"/>
      <c r="V189" s="280"/>
      <c r="W189" s="280"/>
    </row>
    <row r="190" spans="4:23" x14ac:dyDescent="0.2">
      <c r="D190" s="280"/>
      <c r="E190" s="280"/>
      <c r="I190" s="280"/>
      <c r="L190" s="280"/>
      <c r="M190" s="280"/>
      <c r="N190" s="280"/>
      <c r="O190" s="280"/>
      <c r="P190" s="280"/>
      <c r="Q190" s="280"/>
      <c r="R190" s="280"/>
      <c r="S190" s="280"/>
      <c r="T190" s="280"/>
      <c r="U190" s="280"/>
      <c r="V190" s="280"/>
      <c r="W190" s="280"/>
    </row>
    <row r="191" spans="4:23" x14ac:dyDescent="0.2">
      <c r="D191" s="280"/>
      <c r="E191" s="280"/>
      <c r="I191" s="280"/>
      <c r="L191" s="280"/>
      <c r="M191" s="280"/>
      <c r="N191" s="280"/>
      <c r="O191" s="280"/>
      <c r="P191" s="280"/>
      <c r="Q191" s="280"/>
      <c r="R191" s="280"/>
      <c r="S191" s="280"/>
      <c r="T191" s="280"/>
      <c r="U191" s="280"/>
      <c r="V191" s="280"/>
      <c r="W191" s="280"/>
    </row>
    <row r="192" spans="4:23" x14ac:dyDescent="0.2">
      <c r="D192" s="280"/>
      <c r="E192" s="280"/>
      <c r="I192" s="280"/>
      <c r="L192" s="280"/>
      <c r="M192" s="280"/>
      <c r="N192" s="280"/>
      <c r="O192" s="280"/>
      <c r="P192" s="280"/>
      <c r="Q192" s="280"/>
      <c r="R192" s="280"/>
      <c r="S192" s="280"/>
      <c r="T192" s="280"/>
      <c r="U192" s="280"/>
      <c r="V192" s="280"/>
      <c r="W192" s="280"/>
    </row>
    <row r="193" spans="4:23" x14ac:dyDescent="0.2">
      <c r="D193" s="280"/>
      <c r="E193" s="280"/>
      <c r="I193" s="280"/>
      <c r="L193" s="280"/>
      <c r="M193" s="280"/>
      <c r="N193" s="280"/>
      <c r="O193" s="280"/>
      <c r="P193" s="280"/>
      <c r="Q193" s="280"/>
      <c r="R193" s="280"/>
      <c r="S193" s="280"/>
      <c r="T193" s="280"/>
      <c r="U193" s="280"/>
      <c r="V193" s="280"/>
      <c r="W193" s="280"/>
    </row>
    <row r="194" spans="4:23" x14ac:dyDescent="0.2">
      <c r="D194" s="280"/>
      <c r="E194" s="280"/>
      <c r="I194" s="280"/>
      <c r="L194" s="280"/>
      <c r="M194" s="280"/>
      <c r="N194" s="280"/>
      <c r="O194" s="280"/>
      <c r="P194" s="280"/>
      <c r="Q194" s="280"/>
      <c r="R194" s="280"/>
      <c r="S194" s="280"/>
      <c r="T194" s="280"/>
      <c r="U194" s="280"/>
      <c r="V194" s="280"/>
      <c r="W194" s="280"/>
    </row>
    <row r="195" spans="4:23" x14ac:dyDescent="0.2">
      <c r="D195" s="280"/>
      <c r="E195" s="280"/>
      <c r="I195" s="280"/>
      <c r="L195" s="280"/>
      <c r="M195" s="280"/>
      <c r="N195" s="280"/>
      <c r="O195" s="280"/>
      <c r="P195" s="280"/>
      <c r="Q195" s="280"/>
      <c r="R195" s="280"/>
      <c r="S195" s="280"/>
      <c r="T195" s="280"/>
      <c r="U195" s="280"/>
      <c r="V195" s="280"/>
      <c r="W195" s="280"/>
    </row>
    <row r="196" spans="4:23" x14ac:dyDescent="0.2">
      <c r="D196" s="280"/>
      <c r="E196" s="280"/>
      <c r="I196" s="280"/>
      <c r="L196" s="280"/>
      <c r="M196" s="280"/>
      <c r="N196" s="280"/>
      <c r="O196" s="280"/>
      <c r="P196" s="280"/>
      <c r="Q196" s="280"/>
      <c r="R196" s="280"/>
      <c r="S196" s="280"/>
      <c r="T196" s="280"/>
      <c r="U196" s="280"/>
      <c r="V196" s="280"/>
      <c r="W196" s="280"/>
    </row>
    <row r="197" spans="4:23" x14ac:dyDescent="0.2">
      <c r="D197" s="280"/>
      <c r="E197" s="280"/>
      <c r="I197" s="280"/>
      <c r="L197" s="280"/>
      <c r="M197" s="280"/>
      <c r="N197" s="280"/>
      <c r="O197" s="280"/>
      <c r="P197" s="280"/>
      <c r="Q197" s="280"/>
      <c r="R197" s="280"/>
      <c r="S197" s="280"/>
      <c r="T197" s="280"/>
      <c r="U197" s="280"/>
      <c r="V197" s="280"/>
      <c r="W197" s="280"/>
    </row>
    <row r="198" spans="4:23" x14ac:dyDescent="0.2">
      <c r="D198" s="280"/>
      <c r="E198" s="280"/>
      <c r="I198" s="280"/>
      <c r="L198" s="280"/>
      <c r="M198" s="280"/>
      <c r="N198" s="280"/>
      <c r="O198" s="280"/>
      <c r="P198" s="280"/>
      <c r="Q198" s="280"/>
      <c r="R198" s="280"/>
      <c r="S198" s="280"/>
      <c r="T198" s="280"/>
      <c r="U198" s="280"/>
      <c r="V198" s="280"/>
      <c r="W198" s="280"/>
    </row>
    <row r="199" spans="4:23" x14ac:dyDescent="0.2">
      <c r="D199" s="280"/>
      <c r="E199" s="280"/>
      <c r="I199" s="280"/>
      <c r="L199" s="280"/>
      <c r="M199" s="280"/>
      <c r="N199" s="280"/>
      <c r="O199" s="280"/>
      <c r="P199" s="280"/>
      <c r="Q199" s="280"/>
      <c r="R199" s="280"/>
      <c r="S199" s="280"/>
      <c r="T199" s="280"/>
      <c r="U199" s="280"/>
      <c r="V199" s="280"/>
      <c r="W199" s="280"/>
    </row>
    <row r="200" spans="4:23" x14ac:dyDescent="0.2">
      <c r="D200" s="280"/>
      <c r="E200" s="280"/>
      <c r="I200" s="280"/>
      <c r="L200" s="280"/>
      <c r="M200" s="280"/>
      <c r="N200" s="280"/>
      <c r="O200" s="280"/>
      <c r="P200" s="280"/>
      <c r="Q200" s="280"/>
      <c r="R200" s="280"/>
      <c r="S200" s="280"/>
      <c r="T200" s="280"/>
      <c r="U200" s="280"/>
      <c r="V200" s="280"/>
      <c r="W200" s="280"/>
    </row>
    <row r="201" spans="4:23" x14ac:dyDescent="0.2">
      <c r="D201" s="280"/>
      <c r="E201" s="280"/>
      <c r="I201" s="280"/>
      <c r="L201" s="280"/>
      <c r="M201" s="280"/>
      <c r="N201" s="280"/>
      <c r="O201" s="280"/>
      <c r="P201" s="280"/>
      <c r="Q201" s="280"/>
      <c r="R201" s="280"/>
      <c r="S201" s="280"/>
      <c r="T201" s="280"/>
      <c r="U201" s="280"/>
      <c r="V201" s="280"/>
      <c r="W201" s="280"/>
    </row>
    <row r="202" spans="4:23" x14ac:dyDescent="0.2">
      <c r="D202" s="280"/>
      <c r="E202" s="280"/>
      <c r="I202" s="280"/>
      <c r="L202" s="280"/>
      <c r="M202" s="280"/>
      <c r="N202" s="280"/>
      <c r="O202" s="280"/>
      <c r="P202" s="280"/>
      <c r="Q202" s="280"/>
      <c r="R202" s="280"/>
      <c r="S202" s="280"/>
      <c r="T202" s="280"/>
      <c r="U202" s="280"/>
      <c r="V202" s="280"/>
      <c r="W202" s="280"/>
    </row>
    <row r="203" spans="4:23" x14ac:dyDescent="0.2">
      <c r="D203" s="280"/>
      <c r="E203" s="280"/>
      <c r="I203" s="280"/>
      <c r="L203" s="280"/>
      <c r="M203" s="280"/>
      <c r="N203" s="280"/>
      <c r="O203" s="280"/>
      <c r="P203" s="280"/>
      <c r="Q203" s="280"/>
      <c r="R203" s="280"/>
      <c r="S203" s="280"/>
      <c r="T203" s="280"/>
      <c r="U203" s="280"/>
      <c r="V203" s="280"/>
      <c r="W203" s="280"/>
    </row>
    <row r="204" spans="4:23" x14ac:dyDescent="0.2">
      <c r="D204" s="280"/>
      <c r="E204" s="280"/>
      <c r="I204" s="280"/>
      <c r="L204" s="280"/>
      <c r="M204" s="280"/>
      <c r="N204" s="280"/>
      <c r="O204" s="280"/>
      <c r="P204" s="280"/>
      <c r="Q204" s="280"/>
      <c r="R204" s="280"/>
      <c r="S204" s="280"/>
      <c r="T204" s="280"/>
      <c r="U204" s="280"/>
      <c r="V204" s="280"/>
      <c r="W204" s="280"/>
    </row>
    <row r="205" spans="4:23" x14ac:dyDescent="0.2">
      <c r="D205" s="280"/>
      <c r="E205" s="280"/>
      <c r="I205" s="280"/>
      <c r="L205" s="280"/>
      <c r="M205" s="280"/>
      <c r="N205" s="280"/>
      <c r="O205" s="280"/>
      <c r="P205" s="280"/>
      <c r="Q205" s="280"/>
      <c r="R205" s="280"/>
      <c r="S205" s="280"/>
      <c r="T205" s="280"/>
      <c r="U205" s="280"/>
      <c r="V205" s="280"/>
      <c r="W205" s="280"/>
    </row>
    <row r="206" spans="4:23" x14ac:dyDescent="0.2">
      <c r="D206" s="280"/>
      <c r="E206" s="280"/>
      <c r="I206" s="280"/>
      <c r="L206" s="280"/>
      <c r="M206" s="280"/>
      <c r="N206" s="280"/>
      <c r="O206" s="280"/>
      <c r="P206" s="280"/>
      <c r="Q206" s="280"/>
      <c r="R206" s="280"/>
      <c r="S206" s="280"/>
      <c r="T206" s="280"/>
      <c r="U206" s="280"/>
      <c r="V206" s="280"/>
      <c r="W206" s="280"/>
    </row>
    <row r="207" spans="4:23" x14ac:dyDescent="0.2">
      <c r="D207" s="280"/>
      <c r="E207" s="280"/>
      <c r="I207" s="280"/>
      <c r="L207" s="280"/>
      <c r="M207" s="280"/>
      <c r="N207" s="280"/>
      <c r="O207" s="280"/>
      <c r="P207" s="280"/>
      <c r="Q207" s="280"/>
      <c r="R207" s="280"/>
      <c r="S207" s="280"/>
      <c r="T207" s="280"/>
      <c r="U207" s="280"/>
      <c r="V207" s="280"/>
      <c r="W207" s="280"/>
    </row>
    <row r="208" spans="4:23" x14ac:dyDescent="0.2">
      <c r="D208" s="280"/>
      <c r="E208" s="280"/>
      <c r="I208" s="280"/>
      <c r="L208" s="280"/>
      <c r="M208" s="280"/>
      <c r="N208" s="280"/>
      <c r="O208" s="280"/>
      <c r="P208" s="280"/>
      <c r="Q208" s="280"/>
      <c r="R208" s="280"/>
      <c r="S208" s="280"/>
      <c r="T208" s="280"/>
      <c r="U208" s="280"/>
      <c r="V208" s="280"/>
      <c r="W208" s="280"/>
    </row>
    <row r="209" spans="4:23" x14ac:dyDescent="0.2">
      <c r="D209" s="280"/>
      <c r="E209" s="280"/>
      <c r="I209" s="280"/>
      <c r="L209" s="280"/>
      <c r="M209" s="280"/>
      <c r="N209" s="280"/>
      <c r="O209" s="280"/>
      <c r="P209" s="280"/>
      <c r="Q209" s="280"/>
      <c r="R209" s="280"/>
      <c r="S209" s="280"/>
      <c r="T209" s="280"/>
      <c r="U209" s="280"/>
      <c r="V209" s="280"/>
      <c r="W209" s="280"/>
    </row>
    <row r="210" spans="4:23" x14ac:dyDescent="0.2">
      <c r="D210" s="280"/>
      <c r="E210" s="280"/>
      <c r="I210" s="280"/>
      <c r="L210" s="280"/>
      <c r="M210" s="280"/>
      <c r="N210" s="280"/>
      <c r="O210" s="280"/>
      <c r="P210" s="280"/>
      <c r="Q210" s="280"/>
      <c r="R210" s="280"/>
      <c r="S210" s="280"/>
      <c r="T210" s="280"/>
      <c r="U210" s="280"/>
      <c r="V210" s="280"/>
      <c r="W210" s="280"/>
    </row>
    <row r="211" spans="4:23" x14ac:dyDescent="0.2">
      <c r="D211" s="280"/>
      <c r="E211" s="280"/>
      <c r="I211" s="280"/>
      <c r="L211" s="280"/>
      <c r="M211" s="280"/>
      <c r="N211" s="280"/>
      <c r="O211" s="280"/>
      <c r="P211" s="280"/>
      <c r="Q211" s="280"/>
      <c r="R211" s="280"/>
      <c r="S211" s="280"/>
      <c r="T211" s="280"/>
      <c r="U211" s="280"/>
      <c r="V211" s="280"/>
      <c r="W211" s="280"/>
    </row>
    <row r="212" spans="4:23" x14ac:dyDescent="0.2">
      <c r="D212" s="280"/>
      <c r="E212" s="280"/>
      <c r="I212" s="280"/>
      <c r="L212" s="280"/>
      <c r="M212" s="280"/>
      <c r="N212" s="280"/>
      <c r="O212" s="280"/>
      <c r="P212" s="280"/>
      <c r="Q212" s="280"/>
      <c r="R212" s="280"/>
      <c r="S212" s="280"/>
      <c r="T212" s="280"/>
      <c r="U212" s="280"/>
      <c r="V212" s="280"/>
      <c r="W212" s="280"/>
    </row>
    <row r="213" spans="4:23" x14ac:dyDescent="0.2">
      <c r="D213" s="280"/>
      <c r="E213" s="280"/>
      <c r="I213" s="280"/>
      <c r="L213" s="280"/>
      <c r="M213" s="280"/>
      <c r="N213" s="280"/>
      <c r="O213" s="280"/>
      <c r="P213" s="280"/>
      <c r="Q213" s="280"/>
      <c r="R213" s="280"/>
      <c r="S213" s="280"/>
      <c r="T213" s="280"/>
      <c r="U213" s="280"/>
      <c r="V213" s="280"/>
      <c r="W213" s="280"/>
    </row>
    <row r="214" spans="4:23" x14ac:dyDescent="0.2">
      <c r="D214" s="280"/>
      <c r="E214" s="280"/>
      <c r="I214" s="280"/>
      <c r="L214" s="280"/>
      <c r="M214" s="280"/>
      <c r="N214" s="280"/>
      <c r="O214" s="280"/>
      <c r="P214" s="280"/>
      <c r="Q214" s="280"/>
      <c r="R214" s="280"/>
      <c r="S214" s="280"/>
      <c r="T214" s="280"/>
      <c r="U214" s="280"/>
      <c r="V214" s="280"/>
      <c r="W214" s="280"/>
    </row>
    <row r="215" spans="4:23" x14ac:dyDescent="0.2">
      <c r="D215" s="280"/>
      <c r="E215" s="280"/>
      <c r="I215" s="280"/>
      <c r="L215" s="280"/>
      <c r="M215" s="280"/>
      <c r="N215" s="280"/>
      <c r="O215" s="280"/>
      <c r="P215" s="280"/>
      <c r="Q215" s="280"/>
      <c r="R215" s="280"/>
      <c r="S215" s="280"/>
      <c r="T215" s="280"/>
      <c r="U215" s="280"/>
      <c r="V215" s="280"/>
      <c r="W215" s="280"/>
    </row>
    <row r="216" spans="4:23" x14ac:dyDescent="0.2">
      <c r="D216" s="280"/>
      <c r="E216" s="280"/>
      <c r="I216" s="280"/>
      <c r="L216" s="280"/>
      <c r="M216" s="280"/>
      <c r="N216" s="280"/>
      <c r="O216" s="280"/>
      <c r="P216" s="280"/>
      <c r="Q216" s="280"/>
      <c r="R216" s="280"/>
      <c r="S216" s="280"/>
      <c r="T216" s="280"/>
      <c r="U216" s="280"/>
      <c r="V216" s="280"/>
      <c r="W216" s="280"/>
    </row>
    <row r="217" spans="4:23" x14ac:dyDescent="0.2">
      <c r="D217" s="280"/>
      <c r="E217" s="280"/>
      <c r="I217" s="280"/>
      <c r="L217" s="280"/>
      <c r="M217" s="280"/>
      <c r="N217" s="280"/>
      <c r="O217" s="280"/>
      <c r="P217" s="280"/>
      <c r="Q217" s="280"/>
      <c r="R217" s="280"/>
      <c r="S217" s="280"/>
      <c r="T217" s="280"/>
      <c r="U217" s="280"/>
      <c r="V217" s="280"/>
      <c r="W217" s="280"/>
    </row>
    <row r="218" spans="4:23" x14ac:dyDescent="0.2">
      <c r="D218" s="280"/>
      <c r="E218" s="280"/>
      <c r="I218" s="280"/>
      <c r="L218" s="280"/>
      <c r="M218" s="280"/>
      <c r="N218" s="280"/>
      <c r="O218" s="280"/>
      <c r="P218" s="280"/>
      <c r="Q218" s="280"/>
      <c r="R218" s="280"/>
      <c r="S218" s="280"/>
      <c r="T218" s="280"/>
      <c r="U218" s="280"/>
      <c r="V218" s="280"/>
      <c r="W218" s="280"/>
    </row>
    <row r="219" spans="4:23" x14ac:dyDescent="0.2">
      <c r="D219" s="280"/>
      <c r="E219" s="280"/>
      <c r="I219" s="280"/>
      <c r="L219" s="280"/>
      <c r="M219" s="280"/>
      <c r="N219" s="280"/>
      <c r="O219" s="280"/>
      <c r="P219" s="280"/>
      <c r="Q219" s="280"/>
      <c r="R219" s="280"/>
      <c r="S219" s="280"/>
      <c r="T219" s="280"/>
      <c r="U219" s="280"/>
      <c r="V219" s="280"/>
      <c r="W219" s="280"/>
    </row>
    <row r="220" spans="4:23" x14ac:dyDescent="0.2">
      <c r="D220" s="280"/>
      <c r="E220" s="280"/>
      <c r="I220" s="280"/>
      <c r="L220" s="280"/>
      <c r="M220" s="280"/>
      <c r="N220" s="280"/>
      <c r="O220" s="280"/>
      <c r="P220" s="280"/>
      <c r="Q220" s="280"/>
      <c r="R220" s="280"/>
      <c r="S220" s="280"/>
      <c r="T220" s="280"/>
      <c r="U220" s="280"/>
      <c r="V220" s="280"/>
      <c r="W220" s="280"/>
    </row>
    <row r="221" spans="4:23" x14ac:dyDescent="0.2">
      <c r="D221" s="280"/>
      <c r="E221" s="280"/>
      <c r="I221" s="280"/>
      <c r="L221" s="280"/>
      <c r="M221" s="280"/>
      <c r="N221" s="280"/>
      <c r="O221" s="280"/>
      <c r="P221" s="280"/>
      <c r="Q221" s="280"/>
      <c r="R221" s="280"/>
      <c r="S221" s="280"/>
      <c r="T221" s="280"/>
      <c r="U221" s="280"/>
      <c r="V221" s="280"/>
      <c r="W221" s="280"/>
    </row>
    <row r="222" spans="4:23" x14ac:dyDescent="0.2">
      <c r="D222" s="280"/>
      <c r="E222" s="280"/>
      <c r="I222" s="280"/>
      <c r="L222" s="280"/>
      <c r="M222" s="280"/>
      <c r="N222" s="280"/>
      <c r="O222" s="280"/>
      <c r="P222" s="280"/>
      <c r="Q222" s="280"/>
      <c r="R222" s="280"/>
      <c r="S222" s="280"/>
      <c r="T222" s="280"/>
      <c r="U222" s="280"/>
      <c r="V222" s="280"/>
      <c r="W222" s="280"/>
    </row>
    <row r="223" spans="4:23" x14ac:dyDescent="0.2">
      <c r="D223" s="280"/>
      <c r="E223" s="280"/>
      <c r="I223" s="280"/>
      <c r="L223" s="280"/>
      <c r="M223" s="280"/>
      <c r="N223" s="280"/>
      <c r="O223" s="280"/>
      <c r="P223" s="280"/>
      <c r="Q223" s="280"/>
      <c r="R223" s="280"/>
      <c r="S223" s="280"/>
      <c r="T223" s="280"/>
      <c r="U223" s="280"/>
      <c r="V223" s="280"/>
      <c r="W223" s="280"/>
    </row>
    <row r="224" spans="4:23" x14ac:dyDescent="0.2">
      <c r="D224" s="280"/>
      <c r="E224" s="280"/>
      <c r="I224" s="280"/>
      <c r="L224" s="280"/>
      <c r="M224" s="280"/>
      <c r="N224" s="280"/>
      <c r="O224" s="280"/>
      <c r="P224" s="280"/>
      <c r="Q224" s="280"/>
      <c r="R224" s="280"/>
      <c r="S224" s="280"/>
      <c r="T224" s="280"/>
      <c r="U224" s="280"/>
      <c r="V224" s="280"/>
      <c r="W224" s="280"/>
    </row>
    <row r="225" spans="4:23" x14ac:dyDescent="0.2">
      <c r="D225" s="280"/>
      <c r="E225" s="280"/>
      <c r="I225" s="280"/>
      <c r="L225" s="280"/>
      <c r="M225" s="280"/>
      <c r="N225" s="280"/>
      <c r="O225" s="280"/>
      <c r="P225" s="280"/>
      <c r="Q225" s="280"/>
      <c r="R225" s="280"/>
      <c r="S225" s="280"/>
      <c r="T225" s="280"/>
      <c r="U225" s="280"/>
      <c r="V225" s="280"/>
      <c r="W225" s="280"/>
    </row>
    <row r="226" spans="4:23" x14ac:dyDescent="0.2">
      <c r="D226" s="280"/>
      <c r="E226" s="280"/>
      <c r="I226" s="280"/>
      <c r="L226" s="280"/>
      <c r="M226" s="280"/>
      <c r="N226" s="280"/>
      <c r="O226" s="280"/>
      <c r="P226" s="280"/>
      <c r="Q226" s="280"/>
      <c r="R226" s="280"/>
      <c r="S226" s="280"/>
      <c r="T226" s="280"/>
      <c r="U226" s="280"/>
      <c r="V226" s="280"/>
      <c r="W226" s="280"/>
    </row>
    <row r="227" spans="4:23" x14ac:dyDescent="0.2">
      <c r="D227" s="280"/>
      <c r="E227" s="280"/>
      <c r="I227" s="280"/>
      <c r="L227" s="280"/>
      <c r="M227" s="280"/>
      <c r="N227" s="280"/>
      <c r="O227" s="280"/>
      <c r="P227" s="280"/>
      <c r="Q227" s="280"/>
      <c r="R227" s="280"/>
      <c r="S227" s="280"/>
      <c r="T227" s="280"/>
      <c r="U227" s="280"/>
      <c r="V227" s="280"/>
      <c r="W227" s="280"/>
    </row>
    <row r="228" spans="4:23" x14ac:dyDescent="0.2">
      <c r="D228" s="280"/>
      <c r="E228" s="280"/>
      <c r="I228" s="280"/>
      <c r="L228" s="280"/>
      <c r="M228" s="280"/>
      <c r="N228" s="280"/>
      <c r="O228" s="280"/>
      <c r="P228" s="280"/>
      <c r="Q228" s="280"/>
      <c r="R228" s="280"/>
      <c r="S228" s="280"/>
      <c r="T228" s="280"/>
      <c r="U228" s="280"/>
      <c r="V228" s="280"/>
      <c r="W228" s="280"/>
    </row>
    <row r="229" spans="4:23" x14ac:dyDescent="0.2">
      <c r="D229" s="280"/>
      <c r="E229" s="280"/>
      <c r="I229" s="280"/>
      <c r="L229" s="280"/>
      <c r="M229" s="280"/>
      <c r="N229" s="280"/>
      <c r="O229" s="280"/>
      <c r="P229" s="280"/>
      <c r="Q229" s="280"/>
      <c r="R229" s="280"/>
      <c r="S229" s="280"/>
      <c r="T229" s="280"/>
      <c r="U229" s="280"/>
      <c r="V229" s="280"/>
      <c r="W229" s="280"/>
    </row>
    <row r="230" spans="4:23" x14ac:dyDescent="0.2">
      <c r="D230" s="280"/>
      <c r="E230" s="280"/>
      <c r="I230" s="280"/>
      <c r="L230" s="280"/>
      <c r="M230" s="280"/>
      <c r="N230" s="280"/>
      <c r="O230" s="280"/>
      <c r="P230" s="280"/>
      <c r="Q230" s="280"/>
      <c r="R230" s="280"/>
      <c r="S230" s="280"/>
      <c r="T230" s="280"/>
      <c r="U230" s="280"/>
      <c r="V230" s="280"/>
      <c r="W230" s="280"/>
    </row>
    <row r="231" spans="4:23" x14ac:dyDescent="0.2">
      <c r="D231" s="280"/>
      <c r="E231" s="280"/>
      <c r="I231" s="280"/>
      <c r="L231" s="280"/>
      <c r="M231" s="280"/>
      <c r="N231" s="280"/>
      <c r="O231" s="280"/>
      <c r="P231" s="280"/>
      <c r="Q231" s="280"/>
      <c r="R231" s="280"/>
      <c r="S231" s="280"/>
      <c r="T231" s="280"/>
      <c r="U231" s="280"/>
      <c r="V231" s="280"/>
      <c r="W231" s="280"/>
    </row>
    <row r="232" spans="4:23" x14ac:dyDescent="0.2">
      <c r="D232" s="280"/>
      <c r="E232" s="280"/>
      <c r="I232" s="280"/>
      <c r="L232" s="280"/>
      <c r="M232" s="280"/>
      <c r="N232" s="280"/>
      <c r="O232" s="280"/>
      <c r="P232" s="280"/>
      <c r="Q232" s="280"/>
      <c r="R232" s="280"/>
      <c r="S232" s="280"/>
      <c r="T232" s="280"/>
      <c r="U232" s="280"/>
      <c r="V232" s="280"/>
      <c r="W232" s="280"/>
    </row>
    <row r="233" spans="4:23" x14ac:dyDescent="0.2">
      <c r="D233" s="280"/>
      <c r="E233" s="280"/>
      <c r="I233" s="280"/>
      <c r="L233" s="280"/>
      <c r="M233" s="280"/>
      <c r="N233" s="280"/>
      <c r="O233" s="280"/>
      <c r="P233" s="280"/>
      <c r="Q233" s="280"/>
      <c r="R233" s="280"/>
      <c r="S233" s="280"/>
      <c r="T233" s="280"/>
      <c r="U233" s="280"/>
      <c r="V233" s="280"/>
      <c r="W233" s="280"/>
    </row>
    <row r="234" spans="4:23" x14ac:dyDescent="0.2">
      <c r="D234" s="280"/>
      <c r="E234" s="280"/>
      <c r="I234" s="280"/>
      <c r="L234" s="280"/>
      <c r="M234" s="280"/>
      <c r="N234" s="280"/>
      <c r="O234" s="280"/>
      <c r="P234" s="280"/>
      <c r="Q234" s="280"/>
      <c r="R234" s="280"/>
      <c r="S234" s="280"/>
      <c r="T234" s="280"/>
      <c r="U234" s="280"/>
      <c r="V234" s="280"/>
      <c r="W234" s="280"/>
    </row>
    <row r="235" spans="4:23" x14ac:dyDescent="0.2">
      <c r="D235" s="280"/>
      <c r="E235" s="280"/>
      <c r="I235" s="280"/>
      <c r="L235" s="280"/>
      <c r="M235" s="280"/>
      <c r="N235" s="280"/>
      <c r="O235" s="280"/>
      <c r="P235" s="280"/>
      <c r="Q235" s="280"/>
      <c r="R235" s="280"/>
      <c r="S235" s="280"/>
      <c r="T235" s="280"/>
      <c r="U235" s="280"/>
      <c r="V235" s="280"/>
      <c r="W235" s="280"/>
    </row>
    <row r="236" spans="4:23" x14ac:dyDescent="0.2">
      <c r="D236" s="280"/>
      <c r="E236" s="280"/>
      <c r="I236" s="280"/>
      <c r="L236" s="280"/>
      <c r="M236" s="280"/>
      <c r="N236" s="280"/>
      <c r="O236" s="280"/>
      <c r="P236" s="280"/>
      <c r="Q236" s="280"/>
      <c r="R236" s="280"/>
      <c r="S236" s="280"/>
      <c r="T236" s="280"/>
      <c r="U236" s="280"/>
      <c r="V236" s="280"/>
      <c r="W236" s="280"/>
    </row>
    <row r="237" spans="4:23" x14ac:dyDescent="0.2">
      <c r="D237" s="280"/>
      <c r="E237" s="280"/>
      <c r="I237" s="280"/>
      <c r="L237" s="280"/>
      <c r="M237" s="280"/>
      <c r="N237" s="280"/>
      <c r="O237" s="280"/>
      <c r="P237" s="280"/>
      <c r="Q237" s="280"/>
      <c r="R237" s="280"/>
      <c r="S237" s="280"/>
      <c r="T237" s="280"/>
      <c r="U237" s="280"/>
      <c r="V237" s="280"/>
      <c r="W237" s="280"/>
    </row>
    <row r="238" spans="4:23" x14ac:dyDescent="0.2">
      <c r="D238" s="280"/>
      <c r="E238" s="280"/>
      <c r="I238" s="280"/>
      <c r="L238" s="280"/>
      <c r="M238" s="280"/>
      <c r="N238" s="280"/>
      <c r="O238" s="280"/>
      <c r="P238" s="280"/>
      <c r="Q238" s="280"/>
      <c r="R238" s="280"/>
      <c r="S238" s="280"/>
      <c r="T238" s="280"/>
      <c r="U238" s="280"/>
      <c r="V238" s="280"/>
      <c r="W238" s="280"/>
    </row>
    <row r="239" spans="4:23" x14ac:dyDescent="0.2">
      <c r="D239" s="280"/>
      <c r="E239" s="280"/>
      <c r="I239" s="280"/>
      <c r="L239" s="280"/>
      <c r="M239" s="280"/>
      <c r="N239" s="280"/>
      <c r="O239" s="280"/>
      <c r="P239" s="280"/>
      <c r="Q239" s="280"/>
      <c r="R239" s="280"/>
      <c r="S239" s="280"/>
      <c r="T239" s="280"/>
      <c r="U239" s="280"/>
      <c r="V239" s="280"/>
      <c r="W239" s="280"/>
    </row>
    <row r="240" spans="4:23" x14ac:dyDescent="0.2">
      <c r="D240" s="280"/>
      <c r="E240" s="280"/>
      <c r="I240" s="280"/>
      <c r="L240" s="280"/>
      <c r="M240" s="280"/>
      <c r="N240" s="280"/>
      <c r="O240" s="280"/>
      <c r="P240" s="280"/>
      <c r="Q240" s="280"/>
      <c r="R240" s="280"/>
      <c r="S240" s="280"/>
      <c r="T240" s="280"/>
      <c r="U240" s="280"/>
      <c r="V240" s="280"/>
      <c r="W240" s="280"/>
    </row>
    <row r="241" spans="4:23" x14ac:dyDescent="0.2">
      <c r="D241" s="280"/>
      <c r="E241" s="280"/>
      <c r="I241" s="280"/>
      <c r="L241" s="280"/>
      <c r="M241" s="280"/>
      <c r="N241" s="280"/>
      <c r="O241" s="280"/>
      <c r="P241" s="280"/>
      <c r="Q241" s="280"/>
      <c r="R241" s="280"/>
      <c r="S241" s="280"/>
      <c r="T241" s="280"/>
      <c r="U241" s="280"/>
      <c r="V241" s="280"/>
      <c r="W241" s="280"/>
    </row>
    <row r="242" spans="4:23" x14ac:dyDescent="0.2">
      <c r="D242" s="280"/>
      <c r="E242" s="280"/>
      <c r="I242" s="280"/>
      <c r="L242" s="280"/>
      <c r="M242" s="280"/>
      <c r="N242" s="280"/>
      <c r="O242" s="280"/>
      <c r="P242" s="280"/>
      <c r="Q242" s="280"/>
      <c r="R242" s="280"/>
      <c r="S242" s="280"/>
      <c r="T242" s="280"/>
      <c r="U242" s="280"/>
      <c r="V242" s="280"/>
      <c r="W242" s="280"/>
    </row>
    <row r="243" spans="4:23" x14ac:dyDescent="0.2">
      <c r="D243" s="280"/>
      <c r="E243" s="280"/>
      <c r="I243" s="280"/>
      <c r="L243" s="280"/>
      <c r="M243" s="280"/>
      <c r="N243" s="280"/>
      <c r="O243" s="280"/>
      <c r="P243" s="280"/>
      <c r="Q243" s="280"/>
      <c r="R243" s="280"/>
      <c r="S243" s="280"/>
      <c r="T243" s="280"/>
      <c r="U243" s="280"/>
      <c r="V243" s="280"/>
      <c r="W243" s="280"/>
    </row>
    <row r="244" spans="4:23" x14ac:dyDescent="0.2">
      <c r="D244" s="280"/>
      <c r="E244" s="280"/>
      <c r="I244" s="280"/>
      <c r="L244" s="280"/>
      <c r="M244" s="280"/>
      <c r="N244" s="280"/>
      <c r="O244" s="280"/>
      <c r="P244" s="280"/>
      <c r="Q244" s="280"/>
      <c r="R244" s="280"/>
      <c r="S244" s="280"/>
      <c r="T244" s="280"/>
      <c r="U244" s="280"/>
      <c r="V244" s="280"/>
      <c r="W244" s="280"/>
    </row>
    <row r="245" spans="4:23" x14ac:dyDescent="0.2">
      <c r="D245" s="280"/>
      <c r="E245" s="280"/>
      <c r="I245" s="280"/>
      <c r="L245" s="280"/>
      <c r="M245" s="280"/>
      <c r="N245" s="280"/>
      <c r="O245" s="280"/>
      <c r="P245" s="280"/>
      <c r="Q245" s="280"/>
      <c r="R245" s="280"/>
      <c r="S245" s="280"/>
      <c r="T245" s="280"/>
      <c r="U245" s="280"/>
      <c r="V245" s="280"/>
      <c r="W245" s="280"/>
    </row>
    <row r="246" spans="4:23" x14ac:dyDescent="0.2">
      <c r="D246" s="280"/>
      <c r="E246" s="280"/>
      <c r="I246" s="280"/>
      <c r="L246" s="280"/>
      <c r="M246" s="280"/>
      <c r="N246" s="280"/>
      <c r="O246" s="280"/>
      <c r="P246" s="280"/>
      <c r="Q246" s="280"/>
      <c r="R246" s="280"/>
      <c r="S246" s="280"/>
      <c r="T246" s="280"/>
      <c r="U246" s="280"/>
      <c r="V246" s="280"/>
      <c r="W246" s="280"/>
    </row>
    <row r="247" spans="4:23" x14ac:dyDescent="0.2">
      <c r="D247" s="280"/>
      <c r="E247" s="280"/>
      <c r="I247" s="280"/>
      <c r="L247" s="280"/>
      <c r="M247" s="280"/>
      <c r="N247" s="280"/>
      <c r="O247" s="280"/>
      <c r="P247" s="280"/>
      <c r="Q247" s="280"/>
      <c r="R247" s="280"/>
      <c r="S247" s="280"/>
      <c r="T247" s="280"/>
      <c r="U247" s="280"/>
      <c r="V247" s="280"/>
      <c r="W247" s="280"/>
    </row>
    <row r="248" spans="4:23" x14ac:dyDescent="0.2">
      <c r="D248" s="280"/>
      <c r="E248" s="280"/>
      <c r="I248" s="280"/>
      <c r="L248" s="280"/>
      <c r="M248" s="280"/>
      <c r="N248" s="280"/>
      <c r="O248" s="280"/>
      <c r="P248" s="280"/>
      <c r="Q248" s="280"/>
      <c r="R248" s="280"/>
      <c r="S248" s="280"/>
      <c r="T248" s="280"/>
      <c r="U248" s="280"/>
      <c r="V248" s="280"/>
      <c r="W248" s="280"/>
    </row>
    <row r="249" spans="4:23" x14ac:dyDescent="0.2">
      <c r="D249" s="280"/>
      <c r="E249" s="280"/>
      <c r="I249" s="280"/>
      <c r="L249" s="280"/>
      <c r="M249" s="280"/>
      <c r="N249" s="280"/>
      <c r="O249" s="280"/>
      <c r="P249" s="280"/>
      <c r="Q249" s="280"/>
      <c r="R249" s="280"/>
      <c r="S249" s="280"/>
      <c r="T249" s="280"/>
      <c r="U249" s="280"/>
      <c r="V249" s="280"/>
      <c r="W249" s="280"/>
    </row>
    <row r="250" spans="4:23" x14ac:dyDescent="0.2">
      <c r="D250" s="280"/>
      <c r="E250" s="280"/>
      <c r="I250" s="280"/>
      <c r="L250" s="280"/>
      <c r="M250" s="280"/>
      <c r="N250" s="280"/>
      <c r="O250" s="280"/>
      <c r="P250" s="280"/>
      <c r="Q250" s="280"/>
      <c r="R250" s="280"/>
      <c r="S250" s="280"/>
      <c r="T250" s="280"/>
      <c r="U250" s="280"/>
      <c r="V250" s="280"/>
      <c r="W250" s="280"/>
    </row>
    <row r="251" spans="4:23" x14ac:dyDescent="0.2">
      <c r="D251" s="280"/>
      <c r="E251" s="280"/>
      <c r="I251" s="280"/>
      <c r="L251" s="280"/>
      <c r="M251" s="280"/>
      <c r="N251" s="280"/>
      <c r="O251" s="280"/>
      <c r="P251" s="280"/>
      <c r="Q251" s="280"/>
      <c r="R251" s="280"/>
      <c r="S251" s="280"/>
      <c r="T251" s="280"/>
      <c r="U251" s="280"/>
      <c r="V251" s="280"/>
      <c r="W251" s="280"/>
    </row>
    <row r="252" spans="4:23" x14ac:dyDescent="0.2">
      <c r="D252" s="280"/>
      <c r="E252" s="280"/>
      <c r="I252" s="280"/>
      <c r="L252" s="280"/>
      <c r="M252" s="280"/>
      <c r="N252" s="280"/>
      <c r="O252" s="280"/>
      <c r="P252" s="280"/>
      <c r="Q252" s="280"/>
      <c r="R252" s="280"/>
      <c r="S252" s="280"/>
      <c r="T252" s="280"/>
      <c r="U252" s="280"/>
      <c r="V252" s="280"/>
      <c r="W252" s="280"/>
    </row>
    <row r="253" spans="4:23" x14ac:dyDescent="0.2">
      <c r="D253" s="280"/>
      <c r="E253" s="280"/>
      <c r="I253" s="280"/>
      <c r="L253" s="280"/>
      <c r="M253" s="280"/>
      <c r="N253" s="280"/>
      <c r="O253" s="280"/>
      <c r="P253" s="280"/>
      <c r="Q253" s="280"/>
      <c r="R253" s="280"/>
      <c r="S253" s="280"/>
      <c r="T253" s="280"/>
      <c r="U253" s="280"/>
      <c r="V253" s="280"/>
      <c r="W253" s="280"/>
    </row>
    <row r="254" spans="4:23" x14ac:dyDescent="0.2">
      <c r="D254" s="280"/>
      <c r="E254" s="280"/>
      <c r="I254" s="280"/>
      <c r="L254" s="280"/>
      <c r="M254" s="280"/>
      <c r="N254" s="280"/>
      <c r="O254" s="280"/>
      <c r="P254" s="280"/>
      <c r="Q254" s="280"/>
      <c r="R254" s="280"/>
      <c r="S254" s="280"/>
      <c r="T254" s="280"/>
      <c r="U254" s="280"/>
      <c r="V254" s="280"/>
      <c r="W254" s="280"/>
    </row>
    <row r="255" spans="4:23" x14ac:dyDescent="0.2">
      <c r="D255" s="280"/>
      <c r="E255" s="280"/>
      <c r="I255" s="280"/>
      <c r="L255" s="280"/>
      <c r="M255" s="280"/>
      <c r="N255" s="280"/>
      <c r="O255" s="280"/>
      <c r="P255" s="280"/>
      <c r="Q255" s="280"/>
      <c r="R255" s="280"/>
      <c r="S255" s="280"/>
      <c r="T255" s="280"/>
      <c r="U255" s="280"/>
      <c r="V255" s="280"/>
      <c r="W255" s="280"/>
    </row>
    <row r="256" spans="4:23" x14ac:dyDescent="0.2">
      <c r="D256" s="280"/>
      <c r="E256" s="280"/>
      <c r="I256" s="280"/>
      <c r="L256" s="280"/>
      <c r="M256" s="280"/>
      <c r="N256" s="280"/>
      <c r="O256" s="280"/>
      <c r="P256" s="280"/>
      <c r="Q256" s="280"/>
      <c r="R256" s="280"/>
      <c r="S256" s="280"/>
      <c r="T256" s="280"/>
      <c r="U256" s="280"/>
      <c r="V256" s="280"/>
      <c r="W256" s="280"/>
    </row>
    <row r="257" spans="4:23" x14ac:dyDescent="0.2">
      <c r="D257" s="280"/>
      <c r="E257" s="280"/>
      <c r="I257" s="280"/>
      <c r="L257" s="280"/>
      <c r="M257" s="280"/>
      <c r="N257" s="280"/>
      <c r="O257" s="280"/>
      <c r="P257" s="280"/>
      <c r="Q257" s="280"/>
      <c r="R257" s="280"/>
      <c r="S257" s="280"/>
      <c r="T257" s="280"/>
      <c r="U257" s="280"/>
      <c r="V257" s="280"/>
      <c r="W257" s="280"/>
    </row>
    <row r="258" spans="4:23" x14ac:dyDescent="0.2">
      <c r="D258" s="280"/>
      <c r="E258" s="280"/>
      <c r="I258" s="280"/>
      <c r="L258" s="280"/>
      <c r="M258" s="280"/>
      <c r="N258" s="280"/>
      <c r="O258" s="280"/>
      <c r="P258" s="280"/>
      <c r="Q258" s="280"/>
      <c r="R258" s="280"/>
      <c r="S258" s="280"/>
      <c r="T258" s="280"/>
      <c r="U258" s="280"/>
      <c r="V258" s="280"/>
      <c r="W258" s="280"/>
    </row>
    <row r="259" spans="4:23" x14ac:dyDescent="0.2">
      <c r="D259" s="280"/>
      <c r="E259" s="280"/>
      <c r="I259" s="280"/>
      <c r="L259" s="280"/>
      <c r="M259" s="280"/>
      <c r="N259" s="280"/>
      <c r="O259" s="280"/>
      <c r="P259" s="280"/>
      <c r="Q259" s="280"/>
      <c r="R259" s="280"/>
      <c r="S259" s="280"/>
      <c r="T259" s="280"/>
      <c r="U259" s="280"/>
      <c r="V259" s="280"/>
      <c r="W259" s="280"/>
    </row>
    <row r="260" spans="4:23" x14ac:dyDescent="0.2">
      <c r="D260" s="280"/>
      <c r="E260" s="280"/>
      <c r="I260" s="280"/>
      <c r="L260" s="280"/>
      <c r="M260" s="280"/>
      <c r="N260" s="280"/>
      <c r="O260" s="280"/>
      <c r="P260" s="280"/>
      <c r="Q260" s="280"/>
      <c r="R260" s="280"/>
      <c r="S260" s="280"/>
      <c r="T260" s="280"/>
      <c r="U260" s="280"/>
      <c r="V260" s="280"/>
      <c r="W260" s="280"/>
    </row>
    <row r="261" spans="4:23" x14ac:dyDescent="0.2">
      <c r="D261" s="280"/>
      <c r="E261" s="280"/>
      <c r="I261" s="280"/>
      <c r="L261" s="280"/>
      <c r="M261" s="280"/>
      <c r="N261" s="280"/>
      <c r="O261" s="280"/>
      <c r="P261" s="280"/>
      <c r="Q261" s="280"/>
      <c r="R261" s="280"/>
      <c r="S261" s="280"/>
      <c r="T261" s="280"/>
      <c r="U261" s="280"/>
      <c r="V261" s="280"/>
      <c r="W261" s="280"/>
    </row>
    <row r="262" spans="4:23" x14ac:dyDescent="0.2">
      <c r="D262" s="280"/>
      <c r="E262" s="280"/>
      <c r="I262" s="280"/>
      <c r="L262" s="280"/>
      <c r="M262" s="280"/>
      <c r="N262" s="280"/>
      <c r="O262" s="280"/>
      <c r="P262" s="280"/>
      <c r="Q262" s="280"/>
      <c r="R262" s="280"/>
      <c r="S262" s="280"/>
      <c r="T262" s="280"/>
      <c r="U262" s="280"/>
      <c r="V262" s="280"/>
      <c r="W262" s="280"/>
    </row>
    <row r="263" spans="4:23" x14ac:dyDescent="0.2">
      <c r="D263" s="280"/>
      <c r="E263" s="280"/>
      <c r="I263" s="280"/>
      <c r="L263" s="280"/>
      <c r="M263" s="280"/>
      <c r="N263" s="280"/>
      <c r="O263" s="280"/>
      <c r="P263" s="280"/>
      <c r="Q263" s="280"/>
      <c r="R263" s="280"/>
      <c r="S263" s="280"/>
      <c r="T263" s="280"/>
      <c r="U263" s="280"/>
      <c r="V263" s="280"/>
      <c r="W263" s="280"/>
    </row>
    <row r="264" spans="4:23" x14ac:dyDescent="0.2">
      <c r="D264" s="280"/>
      <c r="E264" s="280"/>
      <c r="I264" s="280"/>
      <c r="L264" s="280"/>
      <c r="M264" s="280"/>
      <c r="N264" s="280"/>
      <c r="O264" s="280"/>
      <c r="P264" s="280"/>
      <c r="Q264" s="280"/>
      <c r="R264" s="280"/>
      <c r="S264" s="280"/>
      <c r="T264" s="280"/>
      <c r="U264" s="280"/>
      <c r="V264" s="280"/>
      <c r="W264" s="280"/>
    </row>
    <row r="265" spans="4:23" x14ac:dyDescent="0.2">
      <c r="D265" s="280"/>
      <c r="E265" s="280"/>
      <c r="I265" s="280"/>
      <c r="L265" s="280"/>
      <c r="M265" s="280"/>
      <c r="N265" s="280"/>
      <c r="O265" s="280"/>
      <c r="P265" s="280"/>
      <c r="Q265" s="280"/>
      <c r="R265" s="280"/>
      <c r="S265" s="280"/>
      <c r="T265" s="280"/>
      <c r="U265" s="280"/>
      <c r="V265" s="280"/>
      <c r="W265" s="280"/>
    </row>
    <row r="266" spans="4:23" x14ac:dyDescent="0.2">
      <c r="D266" s="280"/>
      <c r="E266" s="280"/>
      <c r="I266" s="280"/>
      <c r="L266" s="280"/>
      <c r="M266" s="280"/>
      <c r="N266" s="280"/>
      <c r="O266" s="280"/>
      <c r="P266" s="280"/>
      <c r="Q266" s="280"/>
      <c r="R266" s="280"/>
      <c r="S266" s="280"/>
      <c r="T266" s="280"/>
      <c r="U266" s="280"/>
      <c r="V266" s="280"/>
      <c r="W266" s="280"/>
    </row>
    <row r="267" spans="4:23" x14ac:dyDescent="0.2">
      <c r="D267" s="280"/>
      <c r="E267" s="280"/>
      <c r="I267" s="280"/>
      <c r="L267" s="280"/>
      <c r="M267" s="280"/>
      <c r="N267" s="280"/>
      <c r="O267" s="280"/>
      <c r="P267" s="280"/>
      <c r="Q267" s="280"/>
      <c r="R267" s="280"/>
      <c r="S267" s="280"/>
      <c r="T267" s="280"/>
      <c r="U267" s="280"/>
      <c r="V267" s="280"/>
      <c r="W267" s="280"/>
    </row>
    <row r="268" spans="4:23" x14ac:dyDescent="0.2">
      <c r="D268" s="280"/>
      <c r="E268" s="280"/>
      <c r="I268" s="280"/>
      <c r="L268" s="280"/>
      <c r="M268" s="280"/>
      <c r="N268" s="280"/>
      <c r="O268" s="280"/>
      <c r="P268" s="280"/>
      <c r="Q268" s="280"/>
      <c r="R268" s="280"/>
      <c r="S268" s="280"/>
      <c r="T268" s="280"/>
      <c r="U268" s="280"/>
      <c r="V268" s="280"/>
      <c r="W268" s="280"/>
    </row>
    <row r="269" spans="4:23" x14ac:dyDescent="0.2">
      <c r="D269" s="280"/>
      <c r="E269" s="280"/>
      <c r="I269" s="280"/>
      <c r="L269" s="280"/>
      <c r="M269" s="280"/>
      <c r="N269" s="280"/>
      <c r="O269" s="280"/>
      <c r="P269" s="280"/>
      <c r="Q269" s="280"/>
      <c r="R269" s="280"/>
      <c r="S269" s="280"/>
      <c r="T269" s="280"/>
      <c r="U269" s="280"/>
      <c r="V269" s="280"/>
      <c r="W269" s="280"/>
    </row>
    <row r="270" spans="4:23" x14ac:dyDescent="0.2">
      <c r="D270" s="280"/>
      <c r="E270" s="280"/>
      <c r="I270" s="280"/>
      <c r="L270" s="280"/>
      <c r="M270" s="280"/>
      <c r="N270" s="280"/>
      <c r="O270" s="280"/>
      <c r="P270" s="280"/>
      <c r="Q270" s="280"/>
      <c r="R270" s="280"/>
      <c r="S270" s="280"/>
      <c r="T270" s="280"/>
      <c r="U270" s="280"/>
      <c r="V270" s="280"/>
      <c r="W270" s="280"/>
    </row>
    <row r="271" spans="4:23" x14ac:dyDescent="0.2">
      <c r="D271" s="280"/>
      <c r="E271" s="280"/>
      <c r="I271" s="280"/>
      <c r="L271" s="280"/>
      <c r="M271" s="280"/>
      <c r="N271" s="280"/>
      <c r="O271" s="280"/>
      <c r="P271" s="280"/>
      <c r="Q271" s="280"/>
      <c r="R271" s="280"/>
      <c r="S271" s="280"/>
      <c r="T271" s="280"/>
      <c r="U271" s="280"/>
      <c r="V271" s="280"/>
      <c r="W271" s="280"/>
    </row>
    <row r="272" spans="4:23" x14ac:dyDescent="0.2">
      <c r="D272" s="280"/>
      <c r="E272" s="280"/>
      <c r="I272" s="280"/>
      <c r="L272" s="280"/>
      <c r="M272" s="280"/>
      <c r="N272" s="280"/>
      <c r="O272" s="280"/>
      <c r="P272" s="280"/>
      <c r="Q272" s="280"/>
      <c r="R272" s="280"/>
      <c r="S272" s="280"/>
      <c r="T272" s="280"/>
      <c r="U272" s="280"/>
      <c r="V272" s="280"/>
      <c r="W272" s="280"/>
    </row>
    <row r="273" spans="4:23" x14ac:dyDescent="0.2">
      <c r="D273" s="280"/>
      <c r="E273" s="280"/>
      <c r="I273" s="280"/>
      <c r="L273" s="280"/>
      <c r="M273" s="280"/>
      <c r="N273" s="280"/>
      <c r="O273" s="280"/>
      <c r="P273" s="280"/>
      <c r="Q273" s="280"/>
      <c r="R273" s="280"/>
      <c r="S273" s="280"/>
      <c r="T273" s="280"/>
      <c r="U273" s="280"/>
      <c r="V273" s="280"/>
      <c r="W273" s="280"/>
    </row>
    <row r="274" spans="4:23" x14ac:dyDescent="0.2">
      <c r="D274" s="280"/>
      <c r="E274" s="280"/>
      <c r="I274" s="280"/>
      <c r="L274" s="280"/>
      <c r="M274" s="280"/>
      <c r="N274" s="280"/>
      <c r="O274" s="280"/>
      <c r="P274" s="280"/>
      <c r="Q274" s="280"/>
      <c r="R274" s="280"/>
      <c r="S274" s="280"/>
      <c r="T274" s="280"/>
      <c r="U274" s="280"/>
      <c r="V274" s="280"/>
      <c r="W274" s="280"/>
    </row>
    <row r="275" spans="4:23" x14ac:dyDescent="0.2">
      <c r="D275" s="280"/>
      <c r="E275" s="280"/>
      <c r="I275" s="280"/>
      <c r="L275" s="280"/>
      <c r="M275" s="280"/>
      <c r="N275" s="280"/>
      <c r="O275" s="280"/>
      <c r="P275" s="280"/>
      <c r="Q275" s="280"/>
      <c r="R275" s="280"/>
      <c r="S275" s="280"/>
      <c r="T275" s="280"/>
      <c r="U275" s="280"/>
      <c r="V275" s="280"/>
      <c r="W275" s="280"/>
    </row>
    <row r="276" spans="4:23" x14ac:dyDescent="0.2">
      <c r="D276" s="280"/>
      <c r="E276" s="280"/>
      <c r="I276" s="280"/>
      <c r="L276" s="280"/>
      <c r="M276" s="280"/>
      <c r="N276" s="280"/>
      <c r="O276" s="280"/>
      <c r="P276" s="280"/>
      <c r="Q276" s="280"/>
      <c r="R276" s="280"/>
      <c r="S276" s="280"/>
      <c r="T276" s="280"/>
      <c r="U276" s="280"/>
      <c r="V276" s="280"/>
      <c r="W276" s="280"/>
    </row>
    <row r="277" spans="4:23" x14ac:dyDescent="0.2">
      <c r="D277" s="280"/>
      <c r="E277" s="280"/>
      <c r="I277" s="280"/>
      <c r="L277" s="280"/>
      <c r="M277" s="280"/>
      <c r="N277" s="280"/>
      <c r="O277" s="280"/>
      <c r="P277" s="280"/>
      <c r="Q277" s="280"/>
      <c r="R277" s="280"/>
      <c r="S277" s="280"/>
      <c r="T277" s="280"/>
      <c r="U277" s="280"/>
      <c r="V277" s="280"/>
      <c r="W277" s="280"/>
    </row>
    <row r="278" spans="4:23" x14ac:dyDescent="0.2">
      <c r="D278" s="280"/>
      <c r="E278" s="280"/>
      <c r="I278" s="280"/>
      <c r="L278" s="280"/>
      <c r="M278" s="280"/>
      <c r="N278" s="280"/>
      <c r="O278" s="280"/>
      <c r="P278" s="280"/>
      <c r="Q278" s="280"/>
      <c r="R278" s="280"/>
      <c r="S278" s="280"/>
      <c r="T278" s="280"/>
      <c r="U278" s="280"/>
      <c r="V278" s="280"/>
      <c r="W278" s="280"/>
    </row>
    <row r="279" spans="4:23" x14ac:dyDescent="0.2">
      <c r="D279" s="280"/>
      <c r="E279" s="280"/>
      <c r="I279" s="280"/>
      <c r="L279" s="280"/>
      <c r="M279" s="280"/>
      <c r="N279" s="280"/>
      <c r="O279" s="280"/>
      <c r="P279" s="280"/>
      <c r="Q279" s="280"/>
      <c r="R279" s="280"/>
      <c r="S279" s="280"/>
      <c r="T279" s="280"/>
      <c r="U279" s="280"/>
      <c r="V279" s="280"/>
      <c r="W279" s="280"/>
    </row>
    <row r="280" spans="4:23" x14ac:dyDescent="0.2">
      <c r="D280" s="280"/>
      <c r="E280" s="280"/>
      <c r="I280" s="280"/>
      <c r="L280" s="280"/>
      <c r="M280" s="280"/>
      <c r="N280" s="280"/>
      <c r="O280" s="280"/>
      <c r="P280" s="280"/>
      <c r="Q280" s="280"/>
      <c r="R280" s="280"/>
      <c r="S280" s="280"/>
      <c r="T280" s="280"/>
      <c r="U280" s="280"/>
      <c r="V280" s="280"/>
      <c r="W280" s="280"/>
    </row>
    <row r="281" spans="4:23" x14ac:dyDescent="0.2">
      <c r="D281" s="280"/>
      <c r="E281" s="280"/>
      <c r="I281" s="280"/>
      <c r="L281" s="280"/>
      <c r="M281" s="280"/>
      <c r="N281" s="280"/>
      <c r="O281" s="280"/>
      <c r="P281" s="280"/>
      <c r="Q281" s="280"/>
      <c r="R281" s="280"/>
      <c r="S281" s="280"/>
      <c r="T281" s="280"/>
      <c r="U281" s="280"/>
      <c r="V281" s="280"/>
      <c r="W281" s="280"/>
    </row>
    <row r="282" spans="4:23" x14ac:dyDescent="0.2">
      <c r="D282" s="280"/>
      <c r="E282" s="280"/>
      <c r="I282" s="280"/>
      <c r="L282" s="280"/>
      <c r="M282" s="280"/>
      <c r="N282" s="280"/>
      <c r="O282" s="280"/>
      <c r="P282" s="280"/>
      <c r="Q282" s="280"/>
      <c r="R282" s="280"/>
      <c r="S282" s="280"/>
      <c r="T282" s="280"/>
      <c r="U282" s="280"/>
      <c r="V282" s="280"/>
      <c r="W282" s="280"/>
    </row>
    <row r="283" spans="4:23" x14ac:dyDescent="0.2">
      <c r="D283" s="280"/>
      <c r="E283" s="280"/>
      <c r="I283" s="280"/>
      <c r="L283" s="280"/>
      <c r="M283" s="280"/>
      <c r="N283" s="280"/>
      <c r="O283" s="280"/>
      <c r="P283" s="280"/>
      <c r="Q283" s="280"/>
      <c r="R283" s="280"/>
      <c r="S283" s="280"/>
      <c r="T283" s="280"/>
      <c r="U283" s="280"/>
      <c r="V283" s="280"/>
      <c r="W283" s="280"/>
    </row>
    <row r="284" spans="4:23" x14ac:dyDescent="0.2">
      <c r="D284" s="280"/>
      <c r="E284" s="280"/>
      <c r="I284" s="280"/>
      <c r="L284" s="280"/>
      <c r="M284" s="280"/>
      <c r="N284" s="280"/>
      <c r="O284" s="280"/>
      <c r="P284" s="280"/>
      <c r="Q284" s="280"/>
      <c r="R284" s="280"/>
      <c r="S284" s="280"/>
      <c r="T284" s="280"/>
      <c r="U284" s="280"/>
      <c r="V284" s="280"/>
      <c r="W284" s="280"/>
    </row>
    <row r="285" spans="4:23" x14ac:dyDescent="0.2">
      <c r="D285" s="280"/>
      <c r="E285" s="280"/>
      <c r="I285" s="280"/>
      <c r="L285" s="280"/>
      <c r="M285" s="280"/>
      <c r="N285" s="280"/>
      <c r="O285" s="280"/>
      <c r="P285" s="280"/>
      <c r="Q285" s="280"/>
      <c r="R285" s="280"/>
      <c r="S285" s="280"/>
      <c r="T285" s="280"/>
      <c r="U285" s="280"/>
      <c r="V285" s="280"/>
      <c r="W285" s="280"/>
    </row>
    <row r="286" spans="4:23" x14ac:dyDescent="0.2">
      <c r="D286" s="280"/>
      <c r="E286" s="280"/>
      <c r="I286" s="280"/>
      <c r="L286" s="280"/>
      <c r="M286" s="280"/>
      <c r="N286" s="280"/>
      <c r="O286" s="280"/>
      <c r="P286" s="280"/>
      <c r="Q286" s="280"/>
      <c r="R286" s="280"/>
      <c r="S286" s="280"/>
      <c r="T286" s="280"/>
      <c r="U286" s="280"/>
      <c r="V286" s="280"/>
      <c r="W286" s="280"/>
    </row>
    <row r="287" spans="4:23" x14ac:dyDescent="0.2">
      <c r="D287" s="280"/>
      <c r="E287" s="280"/>
      <c r="I287" s="280"/>
      <c r="L287" s="280"/>
      <c r="M287" s="280"/>
      <c r="N287" s="280"/>
      <c r="O287" s="280"/>
      <c r="P287" s="280"/>
      <c r="Q287" s="280"/>
      <c r="R287" s="280"/>
      <c r="S287" s="280"/>
      <c r="T287" s="280"/>
      <c r="U287" s="280"/>
      <c r="V287" s="280"/>
      <c r="W287" s="280"/>
    </row>
    <row r="288" spans="4:23" x14ac:dyDescent="0.2">
      <c r="D288" s="280"/>
      <c r="E288" s="280"/>
      <c r="I288" s="280"/>
      <c r="L288" s="280"/>
      <c r="M288" s="280"/>
      <c r="N288" s="280"/>
      <c r="O288" s="280"/>
      <c r="P288" s="280"/>
      <c r="Q288" s="280"/>
      <c r="R288" s="280"/>
      <c r="S288" s="280"/>
      <c r="T288" s="280"/>
      <c r="U288" s="280"/>
      <c r="V288" s="280"/>
      <c r="W288" s="280"/>
    </row>
    <row r="289" spans="4:23" x14ac:dyDescent="0.2">
      <c r="D289" s="280"/>
      <c r="E289" s="280"/>
      <c r="I289" s="280"/>
      <c r="L289" s="280"/>
      <c r="M289" s="280"/>
      <c r="N289" s="280"/>
      <c r="O289" s="280"/>
      <c r="P289" s="280"/>
      <c r="Q289" s="280"/>
      <c r="R289" s="280"/>
      <c r="S289" s="280"/>
      <c r="T289" s="280"/>
      <c r="U289" s="280"/>
      <c r="V289" s="280"/>
      <c r="W289" s="280"/>
    </row>
    <row r="290" spans="4:23" x14ac:dyDescent="0.2">
      <c r="D290" s="280"/>
      <c r="E290" s="280"/>
      <c r="I290" s="280"/>
      <c r="L290" s="280"/>
      <c r="M290" s="280"/>
      <c r="N290" s="280"/>
      <c r="O290" s="280"/>
      <c r="P290" s="280"/>
      <c r="Q290" s="280"/>
      <c r="R290" s="280"/>
      <c r="S290" s="280"/>
      <c r="T290" s="280"/>
      <c r="U290" s="280"/>
      <c r="V290" s="280"/>
      <c r="W290" s="280"/>
    </row>
    <row r="291" spans="4:23" x14ac:dyDescent="0.2">
      <c r="D291" s="280"/>
      <c r="E291" s="280"/>
      <c r="I291" s="280"/>
      <c r="L291" s="280"/>
      <c r="M291" s="280"/>
      <c r="N291" s="280"/>
      <c r="O291" s="280"/>
      <c r="P291" s="280"/>
      <c r="Q291" s="280"/>
      <c r="R291" s="280"/>
      <c r="S291" s="280"/>
      <c r="T291" s="280"/>
      <c r="U291" s="280"/>
      <c r="V291" s="280"/>
      <c r="W291" s="280"/>
    </row>
    <row r="292" spans="4:23" x14ac:dyDescent="0.2">
      <c r="D292" s="280"/>
      <c r="E292" s="280"/>
      <c r="I292" s="280"/>
      <c r="L292" s="280"/>
      <c r="M292" s="280"/>
      <c r="N292" s="280"/>
      <c r="O292" s="280"/>
      <c r="P292" s="280"/>
      <c r="Q292" s="280"/>
      <c r="R292" s="280"/>
      <c r="S292" s="280"/>
      <c r="T292" s="280"/>
      <c r="U292" s="280"/>
      <c r="V292" s="280"/>
      <c r="W292" s="280"/>
    </row>
    <row r="293" spans="4:23" x14ac:dyDescent="0.2">
      <c r="D293" s="280"/>
      <c r="E293" s="280"/>
      <c r="I293" s="280"/>
      <c r="L293" s="280"/>
      <c r="M293" s="280"/>
      <c r="N293" s="280"/>
      <c r="O293" s="280"/>
      <c r="P293" s="280"/>
      <c r="Q293" s="280"/>
      <c r="R293" s="280"/>
      <c r="S293" s="280"/>
      <c r="T293" s="280"/>
      <c r="U293" s="280"/>
      <c r="V293" s="280"/>
      <c r="W293" s="280"/>
    </row>
    <row r="294" spans="4:23" x14ac:dyDescent="0.2">
      <c r="D294" s="280"/>
      <c r="E294" s="280"/>
      <c r="I294" s="280"/>
      <c r="L294" s="280"/>
      <c r="M294" s="280"/>
      <c r="N294" s="280"/>
      <c r="O294" s="280"/>
      <c r="P294" s="280"/>
      <c r="Q294" s="280"/>
      <c r="R294" s="280"/>
      <c r="S294" s="280"/>
      <c r="T294" s="280"/>
      <c r="U294" s="280"/>
      <c r="V294" s="280"/>
      <c r="W294" s="280"/>
    </row>
    <row r="295" spans="4:23" x14ac:dyDescent="0.2">
      <c r="D295" s="280"/>
      <c r="E295" s="280"/>
      <c r="I295" s="280"/>
      <c r="L295" s="280"/>
      <c r="M295" s="280"/>
      <c r="N295" s="280"/>
      <c r="O295" s="280"/>
      <c r="P295" s="280"/>
      <c r="Q295" s="280"/>
      <c r="R295" s="280"/>
      <c r="S295" s="280"/>
      <c r="T295" s="280"/>
      <c r="U295" s="280"/>
      <c r="V295" s="280"/>
      <c r="W295" s="280"/>
    </row>
    <row r="296" spans="4:23" x14ac:dyDescent="0.2">
      <c r="D296" s="280"/>
      <c r="E296" s="280"/>
      <c r="I296" s="280"/>
      <c r="L296" s="280"/>
      <c r="M296" s="280"/>
      <c r="N296" s="280"/>
      <c r="O296" s="280"/>
      <c r="P296" s="280"/>
      <c r="Q296" s="280"/>
      <c r="R296" s="280"/>
      <c r="S296" s="280"/>
      <c r="T296" s="280"/>
      <c r="U296" s="280"/>
      <c r="V296" s="280"/>
      <c r="W296" s="280"/>
    </row>
    <row r="297" spans="4:23" x14ac:dyDescent="0.2">
      <c r="D297" s="280"/>
      <c r="E297" s="280"/>
      <c r="I297" s="280"/>
      <c r="L297" s="280"/>
      <c r="M297" s="280"/>
      <c r="N297" s="280"/>
      <c r="O297" s="280"/>
      <c r="P297" s="280"/>
      <c r="Q297" s="280"/>
      <c r="R297" s="280"/>
      <c r="S297" s="280"/>
      <c r="T297" s="280"/>
      <c r="U297" s="280"/>
      <c r="V297" s="280"/>
      <c r="W297" s="280"/>
    </row>
    <row r="298" spans="4:23" x14ac:dyDescent="0.2">
      <c r="D298" s="280"/>
      <c r="E298" s="280"/>
      <c r="I298" s="280"/>
      <c r="L298" s="280"/>
      <c r="M298" s="280"/>
      <c r="N298" s="280"/>
      <c r="O298" s="280"/>
      <c r="P298" s="280"/>
      <c r="Q298" s="280"/>
      <c r="R298" s="280"/>
      <c r="S298" s="280"/>
      <c r="T298" s="280"/>
      <c r="U298" s="280"/>
      <c r="V298" s="280"/>
      <c r="W298" s="280"/>
    </row>
    <row r="299" spans="4:23" x14ac:dyDescent="0.2">
      <c r="D299" s="280"/>
      <c r="E299" s="280"/>
      <c r="I299" s="280"/>
      <c r="L299" s="280"/>
      <c r="M299" s="280"/>
      <c r="N299" s="280"/>
      <c r="O299" s="280"/>
      <c r="P299" s="280"/>
      <c r="Q299" s="280"/>
      <c r="R299" s="280"/>
      <c r="S299" s="280"/>
      <c r="T299" s="280"/>
      <c r="U299" s="280"/>
      <c r="V299" s="280"/>
      <c r="W299" s="280"/>
    </row>
    <row r="300" spans="4:23" x14ac:dyDescent="0.2">
      <c r="D300" s="280"/>
      <c r="E300" s="280"/>
      <c r="I300" s="280"/>
      <c r="L300" s="280"/>
      <c r="M300" s="280"/>
      <c r="N300" s="280"/>
      <c r="O300" s="280"/>
      <c r="P300" s="280"/>
      <c r="Q300" s="280"/>
      <c r="R300" s="280"/>
      <c r="S300" s="280"/>
      <c r="T300" s="280"/>
      <c r="U300" s="280"/>
      <c r="V300" s="280"/>
      <c r="W300" s="280"/>
    </row>
    <row r="301" spans="4:23" x14ac:dyDescent="0.2">
      <c r="D301" s="280"/>
      <c r="E301" s="280"/>
      <c r="I301" s="280"/>
      <c r="L301" s="280"/>
      <c r="M301" s="280"/>
      <c r="N301" s="280"/>
      <c r="O301" s="280"/>
      <c r="P301" s="280"/>
      <c r="Q301" s="280"/>
      <c r="R301" s="280"/>
      <c r="S301" s="280"/>
      <c r="T301" s="280"/>
      <c r="U301" s="280"/>
      <c r="V301" s="280"/>
      <c r="W301" s="280"/>
    </row>
    <row r="302" spans="4:23" x14ac:dyDescent="0.2">
      <c r="D302" s="280"/>
      <c r="E302" s="280"/>
      <c r="I302" s="280"/>
      <c r="L302" s="280"/>
      <c r="M302" s="280"/>
      <c r="N302" s="280"/>
      <c r="O302" s="280"/>
      <c r="P302" s="280"/>
      <c r="Q302" s="280"/>
      <c r="R302" s="280"/>
      <c r="S302" s="280"/>
      <c r="T302" s="280"/>
      <c r="U302" s="280"/>
      <c r="V302" s="280"/>
      <c r="W302" s="280"/>
    </row>
    <row r="303" spans="4:23" x14ac:dyDescent="0.2">
      <c r="D303" s="280"/>
      <c r="E303" s="280"/>
      <c r="I303" s="280"/>
      <c r="L303" s="280"/>
      <c r="M303" s="280"/>
      <c r="N303" s="280"/>
      <c r="O303" s="280"/>
      <c r="P303" s="280"/>
      <c r="Q303" s="280"/>
      <c r="R303" s="280"/>
      <c r="S303" s="280"/>
      <c r="T303" s="280"/>
      <c r="U303" s="280"/>
      <c r="V303" s="280"/>
      <c r="W303" s="280"/>
    </row>
    <row r="304" spans="4:23" x14ac:dyDescent="0.2">
      <c r="D304" s="280"/>
      <c r="E304" s="280"/>
      <c r="I304" s="280"/>
      <c r="L304" s="280"/>
      <c r="M304" s="280"/>
      <c r="N304" s="280"/>
      <c r="O304" s="280"/>
      <c r="P304" s="280"/>
      <c r="Q304" s="280"/>
      <c r="R304" s="280"/>
      <c r="S304" s="280"/>
      <c r="T304" s="280"/>
      <c r="U304" s="280"/>
      <c r="V304" s="280"/>
      <c r="W304" s="280"/>
    </row>
    <row r="305" spans="4:23" x14ac:dyDescent="0.2">
      <c r="D305" s="280"/>
      <c r="E305" s="280"/>
      <c r="I305" s="280"/>
      <c r="L305" s="280"/>
      <c r="M305" s="280"/>
      <c r="N305" s="280"/>
      <c r="O305" s="280"/>
      <c r="P305" s="280"/>
      <c r="Q305" s="280"/>
      <c r="R305" s="280"/>
      <c r="S305" s="280"/>
      <c r="T305" s="280"/>
      <c r="U305" s="280"/>
      <c r="V305" s="280"/>
      <c r="W305" s="280"/>
    </row>
    <row r="306" spans="4:23" x14ac:dyDescent="0.2">
      <c r="D306" s="280"/>
      <c r="E306" s="280"/>
      <c r="I306" s="280"/>
      <c r="L306" s="280"/>
      <c r="M306" s="280"/>
      <c r="N306" s="280"/>
      <c r="O306" s="280"/>
      <c r="P306" s="280"/>
      <c r="Q306" s="280"/>
      <c r="R306" s="280"/>
      <c r="S306" s="280"/>
      <c r="T306" s="280"/>
      <c r="U306" s="280"/>
      <c r="V306" s="280"/>
      <c r="W306" s="280"/>
    </row>
    <row r="307" spans="4:23" x14ac:dyDescent="0.2">
      <c r="D307" s="280"/>
      <c r="E307" s="280"/>
      <c r="I307" s="280"/>
      <c r="L307" s="280"/>
      <c r="M307" s="280"/>
      <c r="N307" s="280"/>
      <c r="O307" s="280"/>
      <c r="P307" s="280"/>
      <c r="Q307" s="280"/>
      <c r="R307" s="280"/>
      <c r="S307" s="280"/>
      <c r="T307" s="280"/>
      <c r="U307" s="280"/>
      <c r="V307" s="280"/>
      <c r="W307" s="280"/>
    </row>
    <row r="308" spans="4:23" x14ac:dyDescent="0.2">
      <c r="D308" s="280"/>
      <c r="E308" s="280"/>
      <c r="I308" s="280"/>
      <c r="L308" s="280"/>
      <c r="M308" s="280"/>
      <c r="N308" s="280"/>
      <c r="O308" s="280"/>
      <c r="P308" s="280"/>
      <c r="Q308" s="280"/>
      <c r="R308" s="280"/>
      <c r="S308" s="280"/>
      <c r="T308" s="280"/>
      <c r="U308" s="280"/>
      <c r="V308" s="280"/>
      <c r="W308" s="280"/>
    </row>
    <row r="309" spans="4:23" x14ac:dyDescent="0.2">
      <c r="D309" s="280"/>
      <c r="E309" s="280"/>
      <c r="I309" s="280"/>
      <c r="L309" s="280"/>
      <c r="M309" s="280"/>
      <c r="N309" s="280"/>
      <c r="O309" s="280"/>
      <c r="P309" s="280"/>
      <c r="Q309" s="280"/>
      <c r="R309" s="280"/>
      <c r="S309" s="280"/>
      <c r="T309" s="280"/>
      <c r="U309" s="280"/>
      <c r="V309" s="280"/>
      <c r="W309" s="280"/>
    </row>
    <row r="310" spans="4:23" x14ac:dyDescent="0.2">
      <c r="D310" s="280"/>
      <c r="E310" s="280"/>
      <c r="I310" s="280"/>
      <c r="L310" s="280"/>
      <c r="M310" s="280"/>
      <c r="N310" s="280"/>
      <c r="O310" s="280"/>
      <c r="P310" s="280"/>
      <c r="Q310" s="280"/>
      <c r="R310" s="280"/>
      <c r="S310" s="280"/>
      <c r="T310" s="280"/>
      <c r="U310" s="280"/>
      <c r="V310" s="280"/>
      <c r="W310" s="280"/>
    </row>
    <row r="311" spans="4:23" x14ac:dyDescent="0.2">
      <c r="D311" s="280"/>
      <c r="E311" s="280"/>
      <c r="I311" s="280"/>
      <c r="L311" s="280"/>
      <c r="M311" s="280"/>
      <c r="N311" s="280"/>
      <c r="O311" s="280"/>
      <c r="P311" s="280"/>
      <c r="Q311" s="280"/>
      <c r="R311" s="280"/>
      <c r="S311" s="280"/>
      <c r="T311" s="280"/>
      <c r="U311" s="280"/>
      <c r="V311" s="280"/>
      <c r="W311" s="280"/>
    </row>
    <row r="312" spans="4:23" x14ac:dyDescent="0.2">
      <c r="D312" s="280"/>
      <c r="E312" s="280"/>
      <c r="I312" s="280"/>
      <c r="L312" s="280"/>
      <c r="M312" s="280"/>
      <c r="N312" s="280"/>
      <c r="O312" s="280"/>
      <c r="P312" s="280"/>
      <c r="Q312" s="280"/>
      <c r="R312" s="280"/>
      <c r="S312" s="280"/>
      <c r="T312" s="280"/>
      <c r="U312" s="280"/>
      <c r="V312" s="280"/>
      <c r="W312" s="280"/>
    </row>
    <row r="313" spans="4:23" x14ac:dyDescent="0.2">
      <c r="D313" s="280"/>
      <c r="E313" s="280"/>
      <c r="I313" s="280"/>
      <c r="L313" s="280"/>
      <c r="M313" s="280"/>
      <c r="N313" s="280"/>
      <c r="O313" s="280"/>
      <c r="P313" s="280"/>
      <c r="Q313" s="280"/>
      <c r="R313" s="280"/>
      <c r="S313" s="280"/>
      <c r="T313" s="280"/>
      <c r="U313" s="280"/>
      <c r="V313" s="280"/>
      <c r="W313" s="280"/>
    </row>
    <row r="314" spans="4:23" x14ac:dyDescent="0.2">
      <c r="D314" s="280"/>
      <c r="E314" s="280"/>
      <c r="I314" s="280"/>
      <c r="L314" s="280"/>
      <c r="M314" s="280"/>
      <c r="N314" s="280"/>
      <c r="O314" s="280"/>
      <c r="P314" s="280"/>
      <c r="Q314" s="280"/>
      <c r="R314" s="280"/>
      <c r="S314" s="280"/>
      <c r="T314" s="280"/>
      <c r="U314" s="280"/>
      <c r="V314" s="280"/>
      <c r="W314" s="280"/>
    </row>
    <row r="315" spans="4:23" x14ac:dyDescent="0.2">
      <c r="D315" s="280"/>
      <c r="E315" s="280"/>
      <c r="I315" s="280"/>
      <c r="L315" s="280"/>
      <c r="M315" s="280"/>
      <c r="N315" s="280"/>
      <c r="O315" s="280"/>
      <c r="P315" s="280"/>
      <c r="Q315" s="280"/>
      <c r="R315" s="280"/>
      <c r="S315" s="280"/>
      <c r="T315" s="280"/>
      <c r="U315" s="280"/>
      <c r="V315" s="280"/>
      <c r="W315" s="280"/>
    </row>
    <row r="316" spans="4:23" x14ac:dyDescent="0.2">
      <c r="D316" s="280"/>
      <c r="E316" s="280"/>
      <c r="I316" s="280"/>
      <c r="L316" s="280"/>
      <c r="M316" s="280"/>
      <c r="N316" s="280"/>
      <c r="O316" s="280"/>
      <c r="P316" s="280"/>
      <c r="Q316" s="280"/>
      <c r="R316" s="280"/>
      <c r="S316" s="280"/>
      <c r="T316" s="280"/>
      <c r="U316" s="280"/>
      <c r="V316" s="280"/>
      <c r="W316" s="280"/>
    </row>
    <row r="317" spans="4:23" x14ac:dyDescent="0.2">
      <c r="D317" s="280"/>
      <c r="E317" s="280"/>
      <c r="I317" s="280"/>
      <c r="L317" s="280"/>
      <c r="M317" s="280"/>
      <c r="N317" s="280"/>
      <c r="O317" s="280"/>
      <c r="P317" s="280"/>
      <c r="Q317" s="280"/>
      <c r="R317" s="280"/>
      <c r="S317" s="280"/>
      <c r="T317" s="280"/>
      <c r="U317" s="280"/>
      <c r="V317" s="280"/>
      <c r="W317" s="280"/>
    </row>
    <row r="318" spans="4:23" x14ac:dyDescent="0.2">
      <c r="D318" s="280"/>
      <c r="E318" s="280"/>
      <c r="I318" s="280"/>
      <c r="L318" s="280"/>
      <c r="M318" s="280"/>
      <c r="N318" s="280"/>
      <c r="O318" s="280"/>
      <c r="P318" s="280"/>
      <c r="Q318" s="280"/>
      <c r="R318" s="280"/>
      <c r="S318" s="280"/>
      <c r="T318" s="280"/>
      <c r="U318" s="280"/>
      <c r="V318" s="280"/>
      <c r="W318" s="280"/>
    </row>
    <row r="319" spans="4:23" x14ac:dyDescent="0.2">
      <c r="D319" s="280"/>
      <c r="E319" s="280"/>
      <c r="I319" s="280"/>
      <c r="L319" s="280"/>
      <c r="M319" s="280"/>
      <c r="N319" s="280"/>
      <c r="O319" s="280"/>
      <c r="P319" s="280"/>
      <c r="Q319" s="280"/>
      <c r="R319" s="280"/>
      <c r="S319" s="280"/>
      <c r="T319" s="280"/>
      <c r="U319" s="280"/>
      <c r="V319" s="280"/>
      <c r="W319" s="280"/>
    </row>
    <row r="320" spans="4:23" x14ac:dyDescent="0.2">
      <c r="D320" s="280"/>
      <c r="E320" s="280"/>
      <c r="I320" s="280"/>
      <c r="L320" s="280"/>
      <c r="M320" s="280"/>
      <c r="N320" s="280"/>
      <c r="O320" s="280"/>
      <c r="P320" s="280"/>
      <c r="Q320" s="280"/>
      <c r="R320" s="280"/>
      <c r="S320" s="280"/>
      <c r="T320" s="280"/>
      <c r="U320" s="280"/>
      <c r="V320" s="280"/>
      <c r="W320" s="280"/>
    </row>
    <row r="321" spans="4:23" x14ac:dyDescent="0.2">
      <c r="D321" s="280"/>
      <c r="E321" s="280"/>
      <c r="I321" s="280"/>
      <c r="L321" s="280"/>
      <c r="M321" s="280"/>
      <c r="N321" s="280"/>
      <c r="O321" s="280"/>
      <c r="P321" s="280"/>
      <c r="Q321" s="280"/>
      <c r="R321" s="280"/>
      <c r="S321" s="280"/>
      <c r="T321" s="280"/>
      <c r="U321" s="280"/>
      <c r="V321" s="280"/>
      <c r="W321" s="280"/>
    </row>
    <row r="322" spans="4:23" x14ac:dyDescent="0.2">
      <c r="D322" s="280"/>
      <c r="E322" s="280"/>
      <c r="I322" s="280"/>
      <c r="L322" s="280"/>
      <c r="M322" s="280"/>
      <c r="N322" s="280"/>
      <c r="O322" s="280"/>
      <c r="P322" s="280"/>
      <c r="Q322" s="280"/>
      <c r="R322" s="280"/>
      <c r="S322" s="280"/>
      <c r="T322" s="280"/>
      <c r="U322" s="280"/>
      <c r="V322" s="280"/>
      <c r="W322" s="280"/>
    </row>
    <row r="323" spans="4:23" x14ac:dyDescent="0.2">
      <c r="D323" s="280"/>
      <c r="E323" s="280"/>
      <c r="I323" s="280"/>
      <c r="L323" s="280"/>
      <c r="M323" s="280"/>
      <c r="N323" s="280"/>
      <c r="O323" s="280"/>
      <c r="P323" s="280"/>
      <c r="Q323" s="280"/>
      <c r="R323" s="280"/>
      <c r="S323" s="280"/>
      <c r="T323" s="280"/>
      <c r="U323" s="280"/>
      <c r="V323" s="280"/>
      <c r="W323" s="280"/>
    </row>
    <row r="324" spans="4:23" x14ac:dyDescent="0.2">
      <c r="D324" s="280"/>
      <c r="E324" s="280"/>
      <c r="I324" s="280"/>
      <c r="L324" s="280"/>
      <c r="M324" s="280"/>
      <c r="N324" s="280"/>
      <c r="O324" s="280"/>
      <c r="P324" s="280"/>
      <c r="Q324" s="280"/>
      <c r="R324" s="280"/>
      <c r="S324" s="280"/>
      <c r="T324" s="280"/>
      <c r="U324" s="280"/>
      <c r="V324" s="280"/>
      <c r="W324" s="280"/>
    </row>
    <row r="325" spans="4:23" x14ac:dyDescent="0.2">
      <c r="D325" s="280"/>
      <c r="E325" s="280"/>
      <c r="I325" s="280"/>
      <c r="L325" s="280"/>
      <c r="M325" s="280"/>
      <c r="N325" s="280"/>
      <c r="O325" s="280"/>
      <c r="P325" s="280"/>
      <c r="Q325" s="280"/>
      <c r="R325" s="280"/>
      <c r="S325" s="280"/>
      <c r="T325" s="280"/>
      <c r="U325" s="280"/>
      <c r="V325" s="280"/>
      <c r="W325" s="280"/>
    </row>
    <row r="326" spans="4:23" x14ac:dyDescent="0.2">
      <c r="D326" s="280"/>
      <c r="E326" s="280"/>
      <c r="I326" s="280"/>
      <c r="L326" s="280"/>
      <c r="M326" s="280"/>
      <c r="N326" s="280"/>
      <c r="O326" s="280"/>
      <c r="P326" s="280"/>
      <c r="Q326" s="280"/>
      <c r="R326" s="280"/>
      <c r="S326" s="280"/>
      <c r="T326" s="280"/>
      <c r="U326" s="280"/>
      <c r="V326" s="280"/>
      <c r="W326" s="280"/>
    </row>
    <row r="327" spans="4:23" x14ac:dyDescent="0.2">
      <c r="D327" s="280"/>
      <c r="E327" s="280"/>
      <c r="I327" s="280"/>
      <c r="L327" s="280"/>
      <c r="M327" s="280"/>
      <c r="N327" s="280"/>
      <c r="O327" s="280"/>
      <c r="P327" s="280"/>
      <c r="Q327" s="280"/>
      <c r="R327" s="280"/>
      <c r="S327" s="280"/>
      <c r="T327" s="280"/>
      <c r="U327" s="280"/>
      <c r="V327" s="280"/>
      <c r="W327" s="280"/>
    </row>
    <row r="328" spans="4:23" x14ac:dyDescent="0.2">
      <c r="D328" s="280"/>
      <c r="E328" s="280"/>
      <c r="I328" s="280"/>
      <c r="L328" s="280"/>
      <c r="M328" s="280"/>
      <c r="N328" s="280"/>
      <c r="O328" s="280"/>
      <c r="P328" s="280"/>
      <c r="Q328" s="280"/>
      <c r="R328" s="280"/>
      <c r="S328" s="280"/>
      <c r="T328" s="280"/>
      <c r="U328" s="280"/>
      <c r="V328" s="280"/>
      <c r="W328" s="280"/>
    </row>
    <row r="329" spans="4:23" x14ac:dyDescent="0.2">
      <c r="D329" s="280"/>
      <c r="E329" s="280"/>
      <c r="I329" s="280"/>
      <c r="L329" s="280"/>
      <c r="M329" s="280"/>
      <c r="N329" s="280"/>
      <c r="O329" s="280"/>
      <c r="P329" s="280"/>
      <c r="Q329" s="280"/>
      <c r="R329" s="280"/>
      <c r="S329" s="280"/>
      <c r="T329" s="280"/>
      <c r="U329" s="280"/>
      <c r="V329" s="280"/>
      <c r="W329" s="280"/>
    </row>
    <row r="330" spans="4:23" x14ac:dyDescent="0.2">
      <c r="D330" s="280"/>
      <c r="E330" s="280"/>
      <c r="I330" s="280"/>
      <c r="L330" s="280"/>
      <c r="M330" s="280"/>
      <c r="N330" s="280"/>
      <c r="O330" s="280"/>
      <c r="P330" s="280"/>
      <c r="Q330" s="280"/>
      <c r="R330" s="280"/>
      <c r="S330" s="280"/>
      <c r="T330" s="280"/>
      <c r="U330" s="280"/>
      <c r="V330" s="280"/>
      <c r="W330" s="280"/>
    </row>
    <row r="331" spans="4:23" x14ac:dyDescent="0.2">
      <c r="D331" s="280"/>
      <c r="E331" s="280"/>
      <c r="I331" s="280"/>
      <c r="L331" s="280"/>
      <c r="M331" s="280"/>
      <c r="N331" s="280"/>
      <c r="O331" s="280"/>
      <c r="P331" s="280"/>
      <c r="Q331" s="280"/>
      <c r="R331" s="280"/>
      <c r="S331" s="280"/>
      <c r="T331" s="280"/>
      <c r="U331" s="280"/>
      <c r="V331" s="280"/>
      <c r="W331" s="280"/>
    </row>
    <row r="332" spans="4:23" x14ac:dyDescent="0.2">
      <c r="D332" s="280"/>
      <c r="E332" s="280"/>
      <c r="I332" s="280"/>
      <c r="L332" s="280"/>
      <c r="M332" s="280"/>
      <c r="N332" s="280"/>
      <c r="O332" s="280"/>
      <c r="P332" s="280"/>
      <c r="Q332" s="280"/>
      <c r="R332" s="280"/>
      <c r="S332" s="280"/>
      <c r="T332" s="280"/>
      <c r="U332" s="280"/>
      <c r="V332" s="280"/>
      <c r="W332" s="280"/>
    </row>
    <row r="333" spans="4:23" x14ac:dyDescent="0.2">
      <c r="D333" s="280"/>
      <c r="E333" s="280"/>
      <c r="I333" s="280"/>
      <c r="L333" s="280"/>
      <c r="M333" s="280"/>
      <c r="N333" s="280"/>
      <c r="O333" s="280"/>
      <c r="P333" s="280"/>
      <c r="Q333" s="280"/>
      <c r="R333" s="280"/>
      <c r="S333" s="280"/>
      <c r="T333" s="280"/>
      <c r="U333" s="280"/>
      <c r="V333" s="280"/>
      <c r="W333" s="280"/>
    </row>
    <row r="334" spans="4:23" x14ac:dyDescent="0.2">
      <c r="D334" s="280"/>
      <c r="E334" s="280"/>
      <c r="I334" s="280"/>
      <c r="L334" s="280"/>
      <c r="M334" s="280"/>
      <c r="N334" s="280"/>
      <c r="O334" s="280"/>
      <c r="P334" s="280"/>
      <c r="Q334" s="280"/>
      <c r="R334" s="280"/>
      <c r="S334" s="280"/>
      <c r="T334" s="280"/>
      <c r="U334" s="280"/>
      <c r="V334" s="280"/>
      <c r="W334" s="280"/>
    </row>
    <row r="335" spans="4:23" x14ac:dyDescent="0.2">
      <c r="D335" s="280"/>
      <c r="E335" s="280"/>
      <c r="I335" s="280"/>
      <c r="L335" s="280"/>
      <c r="M335" s="280"/>
      <c r="N335" s="280"/>
      <c r="O335" s="280"/>
      <c r="P335" s="280"/>
      <c r="Q335" s="280"/>
      <c r="R335" s="280"/>
      <c r="S335" s="280"/>
      <c r="T335" s="280"/>
      <c r="U335" s="280"/>
      <c r="V335" s="280"/>
      <c r="W335" s="280"/>
    </row>
    <row r="336" spans="4:23" x14ac:dyDescent="0.2">
      <c r="D336" s="280"/>
      <c r="E336" s="280"/>
      <c r="I336" s="280"/>
      <c r="L336" s="280"/>
      <c r="M336" s="280"/>
      <c r="N336" s="280"/>
      <c r="O336" s="280"/>
      <c r="P336" s="280"/>
      <c r="Q336" s="280"/>
      <c r="R336" s="280"/>
      <c r="S336" s="280"/>
      <c r="T336" s="280"/>
      <c r="U336" s="280"/>
      <c r="V336" s="280"/>
      <c r="W336" s="280"/>
    </row>
    <row r="337" spans="4:23" x14ac:dyDescent="0.2">
      <c r="D337" s="280"/>
      <c r="E337" s="280"/>
      <c r="I337" s="280"/>
      <c r="L337" s="280"/>
      <c r="M337" s="280"/>
      <c r="N337" s="280"/>
      <c r="O337" s="280"/>
      <c r="P337" s="280"/>
      <c r="Q337" s="280"/>
      <c r="R337" s="280"/>
      <c r="S337" s="280"/>
      <c r="T337" s="280"/>
      <c r="U337" s="280"/>
      <c r="V337" s="280"/>
      <c r="W337" s="280"/>
    </row>
    <row r="338" spans="4:23" x14ac:dyDescent="0.2">
      <c r="D338" s="280"/>
      <c r="E338" s="280"/>
      <c r="I338" s="280"/>
      <c r="L338" s="280"/>
      <c r="M338" s="280"/>
      <c r="N338" s="280"/>
      <c r="O338" s="280"/>
      <c r="P338" s="280"/>
      <c r="Q338" s="280"/>
      <c r="R338" s="280"/>
      <c r="S338" s="280"/>
      <c r="T338" s="280"/>
      <c r="U338" s="280"/>
      <c r="V338" s="280"/>
      <c r="W338" s="280"/>
    </row>
    <row r="339" spans="4:23" x14ac:dyDescent="0.2">
      <c r="D339" s="280"/>
      <c r="E339" s="280"/>
      <c r="I339" s="280"/>
      <c r="L339" s="280"/>
      <c r="M339" s="280"/>
      <c r="N339" s="280"/>
      <c r="O339" s="280"/>
      <c r="P339" s="280"/>
      <c r="Q339" s="280"/>
      <c r="R339" s="280"/>
      <c r="S339" s="280"/>
      <c r="T339" s="280"/>
      <c r="U339" s="280"/>
      <c r="V339" s="280"/>
      <c r="W339" s="280"/>
    </row>
    <row r="340" spans="4:23" x14ac:dyDescent="0.2">
      <c r="D340" s="280"/>
      <c r="E340" s="280"/>
      <c r="I340" s="280"/>
      <c r="L340" s="280"/>
      <c r="M340" s="280"/>
      <c r="N340" s="280"/>
      <c r="O340" s="280"/>
      <c r="P340" s="280"/>
      <c r="Q340" s="280"/>
      <c r="R340" s="280"/>
      <c r="S340" s="280"/>
      <c r="T340" s="280"/>
      <c r="U340" s="280"/>
      <c r="V340" s="280"/>
      <c r="W340" s="280"/>
    </row>
    <row r="341" spans="4:23" x14ac:dyDescent="0.2">
      <c r="D341" s="280"/>
      <c r="E341" s="280"/>
      <c r="I341" s="280"/>
      <c r="L341" s="280"/>
      <c r="M341" s="280"/>
      <c r="N341" s="280"/>
      <c r="O341" s="280"/>
      <c r="P341" s="280"/>
      <c r="Q341" s="280"/>
      <c r="R341" s="280"/>
      <c r="S341" s="280"/>
      <c r="T341" s="280"/>
      <c r="U341" s="280"/>
      <c r="V341" s="280"/>
      <c r="W341" s="280"/>
    </row>
    <row r="342" spans="4:23" x14ac:dyDescent="0.2">
      <c r="D342" s="280"/>
      <c r="E342" s="280"/>
      <c r="I342" s="280"/>
      <c r="L342" s="280"/>
      <c r="M342" s="280"/>
      <c r="N342" s="280"/>
      <c r="O342" s="280"/>
      <c r="P342" s="280"/>
      <c r="Q342" s="280"/>
      <c r="R342" s="280"/>
      <c r="S342" s="280"/>
      <c r="T342" s="280"/>
      <c r="U342" s="280"/>
      <c r="V342" s="280"/>
      <c r="W342" s="280"/>
    </row>
    <row r="343" spans="4:23" x14ac:dyDescent="0.2">
      <c r="D343" s="280"/>
      <c r="E343" s="280"/>
      <c r="I343" s="280"/>
      <c r="L343" s="280"/>
      <c r="M343" s="280"/>
      <c r="N343" s="280"/>
      <c r="O343" s="280"/>
      <c r="P343" s="280"/>
      <c r="Q343" s="280"/>
      <c r="R343" s="280"/>
      <c r="S343" s="280"/>
      <c r="T343" s="280"/>
      <c r="U343" s="280"/>
      <c r="V343" s="280"/>
      <c r="W343" s="280"/>
    </row>
    <row r="344" spans="4:23" x14ac:dyDescent="0.2">
      <c r="D344" s="280"/>
      <c r="E344" s="280"/>
      <c r="I344" s="280"/>
      <c r="L344" s="280"/>
      <c r="M344" s="280"/>
      <c r="N344" s="280"/>
      <c r="O344" s="280"/>
      <c r="P344" s="280"/>
      <c r="Q344" s="280"/>
      <c r="R344" s="280"/>
      <c r="S344" s="280"/>
      <c r="T344" s="280"/>
      <c r="U344" s="280"/>
      <c r="V344" s="280"/>
      <c r="W344" s="280"/>
    </row>
    <row r="345" spans="4:23" x14ac:dyDescent="0.2">
      <c r="D345" s="280"/>
      <c r="E345" s="280"/>
      <c r="I345" s="280"/>
      <c r="L345" s="280"/>
      <c r="M345" s="280"/>
      <c r="N345" s="280"/>
      <c r="O345" s="280"/>
      <c r="P345" s="280"/>
      <c r="Q345" s="280"/>
      <c r="R345" s="280"/>
      <c r="S345" s="280"/>
      <c r="T345" s="280"/>
      <c r="U345" s="280"/>
      <c r="V345" s="280"/>
      <c r="W345" s="280"/>
    </row>
    <row r="346" spans="4:23" x14ac:dyDescent="0.2">
      <c r="D346" s="280"/>
      <c r="E346" s="280"/>
      <c r="I346" s="280"/>
      <c r="L346" s="280"/>
      <c r="M346" s="280"/>
      <c r="N346" s="280"/>
      <c r="O346" s="280"/>
      <c r="P346" s="280"/>
      <c r="Q346" s="280"/>
      <c r="R346" s="280"/>
      <c r="S346" s="280"/>
      <c r="T346" s="280"/>
      <c r="U346" s="280"/>
      <c r="V346" s="280"/>
      <c r="W346" s="280"/>
    </row>
    <row r="347" spans="4:23" x14ac:dyDescent="0.2">
      <c r="D347" s="280"/>
      <c r="E347" s="280"/>
      <c r="I347" s="280"/>
      <c r="L347" s="280"/>
      <c r="M347" s="280"/>
      <c r="N347" s="280"/>
      <c r="O347" s="280"/>
      <c r="P347" s="280"/>
      <c r="Q347" s="280"/>
      <c r="R347" s="280"/>
      <c r="S347" s="280"/>
      <c r="T347" s="280"/>
      <c r="U347" s="280"/>
      <c r="V347" s="280"/>
      <c r="W347" s="280"/>
    </row>
    <row r="348" spans="4:23" x14ac:dyDescent="0.2">
      <c r="D348" s="280"/>
      <c r="E348" s="280"/>
      <c r="I348" s="280"/>
      <c r="L348" s="280"/>
      <c r="M348" s="280"/>
      <c r="N348" s="280"/>
      <c r="O348" s="280"/>
      <c r="P348" s="280"/>
      <c r="Q348" s="280"/>
      <c r="R348" s="280"/>
      <c r="S348" s="280"/>
      <c r="T348" s="280"/>
      <c r="U348" s="280"/>
      <c r="V348" s="280"/>
      <c r="W348" s="280"/>
    </row>
    <row r="349" spans="4:23" x14ac:dyDescent="0.2">
      <c r="D349" s="280"/>
      <c r="E349" s="280"/>
      <c r="I349" s="280"/>
      <c r="L349" s="280"/>
      <c r="M349" s="280"/>
      <c r="N349" s="280"/>
      <c r="O349" s="280"/>
      <c r="P349" s="280"/>
      <c r="Q349" s="280"/>
      <c r="R349" s="280"/>
      <c r="S349" s="280"/>
      <c r="T349" s="280"/>
      <c r="U349" s="280"/>
      <c r="V349" s="280"/>
      <c r="W349" s="280"/>
    </row>
    <row r="350" spans="4:23" x14ac:dyDescent="0.2">
      <c r="D350" s="280"/>
      <c r="E350" s="280"/>
      <c r="I350" s="280"/>
      <c r="L350" s="280"/>
      <c r="M350" s="280"/>
      <c r="N350" s="280"/>
      <c r="O350" s="280"/>
      <c r="P350" s="280"/>
      <c r="Q350" s="280"/>
      <c r="R350" s="280"/>
      <c r="S350" s="280"/>
      <c r="T350" s="280"/>
      <c r="U350" s="280"/>
      <c r="V350" s="280"/>
      <c r="W350" s="280"/>
    </row>
    <row r="351" spans="4:23" x14ac:dyDescent="0.2">
      <c r="D351" s="280"/>
      <c r="E351" s="280"/>
      <c r="I351" s="280"/>
      <c r="L351" s="280"/>
      <c r="M351" s="280"/>
      <c r="N351" s="280"/>
      <c r="O351" s="280"/>
      <c r="P351" s="280"/>
      <c r="Q351" s="280"/>
      <c r="R351" s="280"/>
      <c r="S351" s="280"/>
      <c r="T351" s="280"/>
      <c r="U351" s="280"/>
      <c r="V351" s="280"/>
      <c r="W351" s="280"/>
    </row>
    <row r="352" spans="4:23" x14ac:dyDescent="0.2">
      <c r="D352" s="280"/>
      <c r="E352" s="280"/>
      <c r="I352" s="280"/>
      <c r="L352" s="280"/>
      <c r="M352" s="280"/>
      <c r="N352" s="280"/>
      <c r="O352" s="280"/>
      <c r="P352" s="280"/>
      <c r="Q352" s="280"/>
      <c r="R352" s="280"/>
      <c r="S352" s="280"/>
      <c r="T352" s="280"/>
      <c r="U352" s="280"/>
      <c r="V352" s="280"/>
      <c r="W352" s="280"/>
    </row>
    <row r="353" spans="4:23" x14ac:dyDescent="0.2">
      <c r="D353" s="280"/>
      <c r="E353" s="280"/>
      <c r="I353" s="280"/>
      <c r="L353" s="280"/>
      <c r="M353" s="280"/>
      <c r="N353" s="280"/>
      <c r="O353" s="280"/>
      <c r="P353" s="280"/>
      <c r="Q353" s="280"/>
      <c r="R353" s="280"/>
      <c r="S353" s="280"/>
      <c r="T353" s="280"/>
      <c r="U353" s="280"/>
      <c r="V353" s="280"/>
      <c r="W353" s="280"/>
    </row>
    <row r="354" spans="4:23" x14ac:dyDescent="0.2">
      <c r="D354" s="280"/>
      <c r="E354" s="280"/>
      <c r="I354" s="280"/>
      <c r="L354" s="280"/>
      <c r="M354" s="280"/>
      <c r="N354" s="280"/>
      <c r="O354" s="280"/>
      <c r="P354" s="280"/>
      <c r="Q354" s="280"/>
      <c r="R354" s="280"/>
      <c r="S354" s="280"/>
      <c r="T354" s="280"/>
      <c r="U354" s="280"/>
      <c r="V354" s="280"/>
      <c r="W354" s="280"/>
    </row>
    <row r="355" spans="4:23" x14ac:dyDescent="0.2">
      <c r="D355" s="280"/>
      <c r="E355" s="280"/>
      <c r="I355" s="280"/>
      <c r="L355" s="280"/>
      <c r="M355" s="280"/>
      <c r="N355" s="280"/>
      <c r="O355" s="280"/>
      <c r="P355" s="280"/>
      <c r="Q355" s="280"/>
      <c r="R355" s="280"/>
      <c r="S355" s="280"/>
      <c r="T355" s="280"/>
      <c r="U355" s="280"/>
      <c r="V355" s="280"/>
      <c r="W355" s="280"/>
    </row>
    <row r="356" spans="4:23" x14ac:dyDescent="0.2">
      <c r="D356" s="280"/>
      <c r="E356" s="280"/>
      <c r="I356" s="280"/>
      <c r="L356" s="280"/>
      <c r="M356" s="280"/>
      <c r="N356" s="280"/>
      <c r="O356" s="280"/>
      <c r="P356" s="280"/>
      <c r="Q356" s="280"/>
      <c r="R356" s="280"/>
      <c r="S356" s="280"/>
      <c r="T356" s="280"/>
      <c r="U356" s="280"/>
      <c r="V356" s="280"/>
      <c r="W356" s="280"/>
    </row>
    <row r="357" spans="4:23" x14ac:dyDescent="0.2">
      <c r="D357" s="280"/>
      <c r="E357" s="280"/>
      <c r="I357" s="280"/>
      <c r="L357" s="280"/>
      <c r="M357" s="280"/>
      <c r="N357" s="280"/>
      <c r="O357" s="280"/>
      <c r="P357" s="280"/>
      <c r="Q357" s="280"/>
      <c r="R357" s="280"/>
      <c r="S357" s="280"/>
      <c r="T357" s="280"/>
      <c r="U357" s="280"/>
      <c r="V357" s="280"/>
      <c r="W357" s="280"/>
    </row>
    <row r="358" spans="4:23" x14ac:dyDescent="0.2">
      <c r="D358" s="280"/>
      <c r="E358" s="280"/>
      <c r="I358" s="280"/>
      <c r="L358" s="280"/>
      <c r="M358" s="280"/>
      <c r="N358" s="280"/>
      <c r="O358" s="280"/>
      <c r="P358" s="280"/>
      <c r="Q358" s="280"/>
      <c r="R358" s="280"/>
      <c r="S358" s="280"/>
      <c r="T358" s="280"/>
      <c r="U358" s="280"/>
      <c r="V358" s="280"/>
      <c r="W358" s="280"/>
    </row>
    <row r="359" spans="4:23" x14ac:dyDescent="0.2">
      <c r="D359" s="280"/>
      <c r="E359" s="280"/>
      <c r="I359" s="280"/>
      <c r="L359" s="280"/>
      <c r="M359" s="280"/>
      <c r="N359" s="280"/>
      <c r="O359" s="280"/>
      <c r="P359" s="280"/>
      <c r="Q359" s="280"/>
      <c r="R359" s="280"/>
      <c r="S359" s="280"/>
      <c r="T359" s="280"/>
      <c r="U359" s="280"/>
      <c r="V359" s="280"/>
      <c r="W359" s="280"/>
    </row>
    <row r="360" spans="4:23" x14ac:dyDescent="0.2">
      <c r="D360" s="280"/>
      <c r="E360" s="280"/>
      <c r="I360" s="280"/>
      <c r="L360" s="280"/>
      <c r="M360" s="280"/>
      <c r="N360" s="280"/>
      <c r="O360" s="280"/>
      <c r="P360" s="280"/>
      <c r="Q360" s="280"/>
      <c r="R360" s="280"/>
      <c r="S360" s="280"/>
      <c r="T360" s="280"/>
      <c r="U360" s="280"/>
      <c r="V360" s="280"/>
      <c r="W360" s="280"/>
    </row>
    <row r="361" spans="4:23" x14ac:dyDescent="0.2">
      <c r="D361" s="280"/>
      <c r="E361" s="280"/>
      <c r="I361" s="280"/>
      <c r="L361" s="280"/>
      <c r="M361" s="280"/>
      <c r="N361" s="280"/>
      <c r="O361" s="280"/>
      <c r="P361" s="280"/>
      <c r="Q361" s="280"/>
      <c r="R361" s="280"/>
      <c r="S361" s="280"/>
      <c r="T361" s="280"/>
      <c r="U361" s="280"/>
      <c r="V361" s="280"/>
      <c r="W361" s="280"/>
    </row>
    <row r="362" spans="4:23" x14ac:dyDescent="0.2">
      <c r="D362" s="280"/>
      <c r="E362" s="280"/>
      <c r="I362" s="280"/>
      <c r="L362" s="280"/>
      <c r="M362" s="280"/>
      <c r="N362" s="280"/>
      <c r="O362" s="280"/>
      <c r="P362" s="280"/>
      <c r="Q362" s="280"/>
      <c r="R362" s="280"/>
      <c r="S362" s="280"/>
      <c r="T362" s="280"/>
      <c r="U362" s="280"/>
      <c r="V362" s="280"/>
      <c r="W362" s="280"/>
    </row>
    <row r="363" spans="4:23" x14ac:dyDescent="0.2">
      <c r="D363" s="280"/>
      <c r="E363" s="280"/>
      <c r="I363" s="280"/>
      <c r="L363" s="280"/>
      <c r="M363" s="280"/>
      <c r="N363" s="280"/>
      <c r="O363" s="280"/>
      <c r="P363" s="280"/>
      <c r="Q363" s="280"/>
      <c r="R363" s="280"/>
      <c r="S363" s="280"/>
      <c r="T363" s="280"/>
      <c r="U363" s="280"/>
      <c r="V363" s="280"/>
      <c r="W363" s="280"/>
    </row>
    <row r="364" spans="4:23" x14ac:dyDescent="0.2">
      <c r="D364" s="280"/>
      <c r="E364" s="280"/>
      <c r="I364" s="280"/>
      <c r="L364" s="280"/>
      <c r="M364" s="280"/>
      <c r="N364" s="280"/>
      <c r="O364" s="280"/>
      <c r="P364" s="280"/>
      <c r="Q364" s="280"/>
      <c r="R364" s="280"/>
      <c r="S364" s="280"/>
      <c r="T364" s="280"/>
      <c r="U364" s="280"/>
      <c r="V364" s="280"/>
      <c r="W364" s="280"/>
    </row>
    <row r="365" spans="4:23" x14ac:dyDescent="0.2">
      <c r="D365" s="280"/>
      <c r="E365" s="280"/>
      <c r="I365" s="280"/>
      <c r="L365" s="280"/>
      <c r="M365" s="280"/>
      <c r="N365" s="280"/>
      <c r="O365" s="280"/>
      <c r="P365" s="280"/>
      <c r="Q365" s="280"/>
      <c r="R365" s="280"/>
      <c r="S365" s="280"/>
      <c r="T365" s="280"/>
      <c r="U365" s="280"/>
      <c r="V365" s="280"/>
      <c r="W365" s="280"/>
    </row>
    <row r="366" spans="4:23" x14ac:dyDescent="0.2">
      <c r="D366" s="280"/>
      <c r="E366" s="280"/>
      <c r="I366" s="280"/>
      <c r="L366" s="280"/>
      <c r="M366" s="280"/>
      <c r="N366" s="280"/>
      <c r="O366" s="280"/>
      <c r="P366" s="280"/>
      <c r="Q366" s="280"/>
      <c r="R366" s="280"/>
      <c r="S366" s="280"/>
      <c r="T366" s="280"/>
      <c r="U366" s="280"/>
      <c r="V366" s="280"/>
      <c r="W366" s="280"/>
    </row>
    <row r="367" spans="4:23" x14ac:dyDescent="0.2">
      <c r="D367" s="280"/>
      <c r="E367" s="280"/>
      <c r="I367" s="280"/>
      <c r="L367" s="280"/>
      <c r="M367" s="280"/>
      <c r="N367" s="280"/>
      <c r="O367" s="280"/>
      <c r="P367" s="280"/>
      <c r="Q367" s="280"/>
      <c r="R367" s="280"/>
      <c r="S367" s="280"/>
      <c r="T367" s="280"/>
      <c r="U367" s="280"/>
      <c r="V367" s="280"/>
      <c r="W367" s="280"/>
    </row>
    <row r="368" spans="4:23" x14ac:dyDescent="0.2">
      <c r="D368" s="280"/>
      <c r="E368" s="280"/>
      <c r="I368" s="280"/>
      <c r="L368" s="280"/>
      <c r="M368" s="280"/>
      <c r="N368" s="280"/>
      <c r="O368" s="280"/>
      <c r="P368" s="280"/>
      <c r="Q368" s="280"/>
      <c r="R368" s="280"/>
      <c r="S368" s="280"/>
      <c r="T368" s="280"/>
      <c r="U368" s="280"/>
      <c r="V368" s="280"/>
      <c r="W368" s="280"/>
    </row>
    <row r="369" spans="4:23" x14ac:dyDescent="0.2">
      <c r="D369" s="280"/>
      <c r="E369" s="280"/>
      <c r="I369" s="280"/>
      <c r="L369" s="280"/>
      <c r="M369" s="280"/>
      <c r="N369" s="280"/>
      <c r="O369" s="280"/>
      <c r="P369" s="280"/>
      <c r="Q369" s="280"/>
      <c r="R369" s="280"/>
      <c r="S369" s="280"/>
      <c r="T369" s="280"/>
      <c r="U369" s="280"/>
      <c r="V369" s="280"/>
      <c r="W369" s="280"/>
    </row>
    <row r="370" spans="4:23" x14ac:dyDescent="0.2">
      <c r="D370" s="280"/>
      <c r="E370" s="280"/>
      <c r="I370" s="280"/>
      <c r="L370" s="280"/>
      <c r="M370" s="280"/>
      <c r="N370" s="280"/>
      <c r="O370" s="280"/>
      <c r="P370" s="280"/>
      <c r="Q370" s="280"/>
      <c r="R370" s="280"/>
      <c r="S370" s="280"/>
      <c r="T370" s="280"/>
      <c r="U370" s="280"/>
      <c r="V370" s="280"/>
      <c r="W370" s="280"/>
    </row>
    <row r="371" spans="4:23" x14ac:dyDescent="0.2">
      <c r="D371" s="280"/>
      <c r="E371" s="280"/>
      <c r="I371" s="280"/>
      <c r="L371" s="280"/>
      <c r="M371" s="280"/>
      <c r="N371" s="280"/>
      <c r="O371" s="280"/>
      <c r="P371" s="280"/>
      <c r="Q371" s="280"/>
      <c r="R371" s="280"/>
      <c r="S371" s="280"/>
      <c r="T371" s="280"/>
      <c r="U371" s="280"/>
      <c r="V371" s="280"/>
      <c r="W371" s="280"/>
    </row>
    <row r="372" spans="4:23" x14ac:dyDescent="0.2">
      <c r="D372" s="280"/>
      <c r="E372" s="280"/>
      <c r="I372" s="280"/>
      <c r="L372" s="280"/>
      <c r="M372" s="280"/>
      <c r="N372" s="280"/>
      <c r="O372" s="280"/>
      <c r="P372" s="280"/>
      <c r="Q372" s="280"/>
      <c r="R372" s="280"/>
      <c r="S372" s="280"/>
      <c r="T372" s="280"/>
      <c r="U372" s="280"/>
      <c r="V372" s="280"/>
      <c r="W372" s="280"/>
    </row>
    <row r="373" spans="4:23" x14ac:dyDescent="0.2">
      <c r="D373" s="280"/>
      <c r="E373" s="280"/>
      <c r="I373" s="280"/>
      <c r="L373" s="280"/>
      <c r="M373" s="280"/>
      <c r="N373" s="280"/>
      <c r="O373" s="280"/>
      <c r="P373" s="280"/>
      <c r="Q373" s="280"/>
      <c r="R373" s="280"/>
      <c r="S373" s="280"/>
      <c r="T373" s="280"/>
      <c r="U373" s="280"/>
      <c r="V373" s="280"/>
      <c r="W373" s="280"/>
    </row>
    <row r="374" spans="4:23" x14ac:dyDescent="0.2">
      <c r="D374" s="280"/>
      <c r="E374" s="280"/>
      <c r="I374" s="280"/>
      <c r="L374" s="280"/>
      <c r="M374" s="280"/>
      <c r="N374" s="280"/>
      <c r="O374" s="280"/>
      <c r="P374" s="280"/>
      <c r="Q374" s="280"/>
      <c r="R374" s="280"/>
      <c r="S374" s="280"/>
      <c r="T374" s="280"/>
      <c r="U374" s="280"/>
      <c r="V374" s="280"/>
      <c r="W374" s="280"/>
    </row>
    <row r="375" spans="4:23" x14ac:dyDescent="0.2">
      <c r="D375" s="280"/>
      <c r="E375" s="280"/>
      <c r="I375" s="280"/>
      <c r="L375" s="280"/>
      <c r="M375" s="280"/>
      <c r="N375" s="280"/>
      <c r="O375" s="280"/>
      <c r="P375" s="280"/>
      <c r="Q375" s="280"/>
      <c r="R375" s="280"/>
      <c r="S375" s="280"/>
      <c r="T375" s="280"/>
      <c r="U375" s="280"/>
      <c r="V375" s="280"/>
      <c r="W375" s="280"/>
    </row>
    <row r="376" spans="4:23" x14ac:dyDescent="0.2">
      <c r="D376" s="280"/>
      <c r="E376" s="280"/>
      <c r="I376" s="280"/>
      <c r="L376" s="280"/>
      <c r="M376" s="280"/>
      <c r="N376" s="280"/>
      <c r="O376" s="280"/>
      <c r="P376" s="280"/>
      <c r="Q376" s="280"/>
      <c r="R376" s="280"/>
      <c r="S376" s="280"/>
      <c r="T376" s="280"/>
      <c r="U376" s="280"/>
      <c r="V376" s="280"/>
      <c r="W376" s="280"/>
    </row>
    <row r="377" spans="4:23" x14ac:dyDescent="0.2">
      <c r="D377" s="280"/>
      <c r="E377" s="280"/>
      <c r="I377" s="280"/>
      <c r="L377" s="280"/>
      <c r="M377" s="280"/>
      <c r="N377" s="280"/>
      <c r="O377" s="280"/>
      <c r="P377" s="280"/>
      <c r="Q377" s="280"/>
      <c r="R377" s="280"/>
      <c r="S377" s="280"/>
      <c r="T377" s="280"/>
      <c r="U377" s="280"/>
      <c r="V377" s="280"/>
      <c r="W377" s="280"/>
    </row>
    <row r="378" spans="4:23" x14ac:dyDescent="0.2">
      <c r="D378" s="280"/>
      <c r="E378" s="280"/>
      <c r="I378" s="280"/>
      <c r="L378" s="280"/>
      <c r="M378" s="280"/>
      <c r="N378" s="280"/>
      <c r="O378" s="280"/>
      <c r="P378" s="280"/>
      <c r="Q378" s="280"/>
      <c r="R378" s="280"/>
      <c r="S378" s="280"/>
      <c r="T378" s="280"/>
      <c r="U378" s="280"/>
      <c r="V378" s="280"/>
      <c r="W378" s="280"/>
    </row>
    <row r="379" spans="4:23" x14ac:dyDescent="0.2">
      <c r="D379" s="280"/>
      <c r="E379" s="280"/>
      <c r="I379" s="280"/>
      <c r="L379" s="280"/>
      <c r="M379" s="280"/>
      <c r="N379" s="280"/>
      <c r="O379" s="280"/>
      <c r="P379" s="280"/>
      <c r="Q379" s="280"/>
      <c r="R379" s="280"/>
      <c r="S379" s="280"/>
      <c r="T379" s="280"/>
      <c r="U379" s="280"/>
      <c r="V379" s="280"/>
      <c r="W379" s="280"/>
    </row>
    <row r="380" spans="4:23" x14ac:dyDescent="0.2">
      <c r="D380" s="280"/>
      <c r="E380" s="280"/>
      <c r="I380" s="280"/>
      <c r="L380" s="280"/>
      <c r="M380" s="280"/>
      <c r="N380" s="280"/>
      <c r="O380" s="280"/>
      <c r="P380" s="280"/>
      <c r="Q380" s="280"/>
      <c r="R380" s="280"/>
      <c r="S380" s="280"/>
      <c r="T380" s="280"/>
      <c r="U380" s="280"/>
      <c r="V380" s="280"/>
      <c r="W380" s="280"/>
    </row>
    <row r="381" spans="4:23" x14ac:dyDescent="0.2">
      <c r="D381" s="280"/>
      <c r="E381" s="280"/>
      <c r="I381" s="280"/>
      <c r="L381" s="280"/>
      <c r="M381" s="280"/>
      <c r="N381" s="280"/>
      <c r="O381" s="280"/>
      <c r="P381" s="280"/>
      <c r="Q381" s="280"/>
      <c r="R381" s="280"/>
      <c r="S381" s="280"/>
      <c r="T381" s="280"/>
      <c r="U381" s="280"/>
      <c r="V381" s="280"/>
      <c r="W381" s="280"/>
    </row>
    <row r="382" spans="4:23" x14ac:dyDescent="0.2">
      <c r="D382" s="280"/>
      <c r="E382" s="280"/>
      <c r="I382" s="280"/>
      <c r="L382" s="280"/>
      <c r="M382" s="280"/>
      <c r="N382" s="280"/>
      <c r="O382" s="280"/>
      <c r="P382" s="280"/>
      <c r="Q382" s="280"/>
      <c r="R382" s="280"/>
      <c r="S382" s="280"/>
      <c r="T382" s="280"/>
      <c r="U382" s="280"/>
      <c r="V382" s="280"/>
      <c r="W382" s="280"/>
    </row>
    <row r="383" spans="4:23" x14ac:dyDescent="0.2">
      <c r="D383" s="280"/>
      <c r="E383" s="280"/>
      <c r="I383" s="280"/>
      <c r="L383" s="280"/>
      <c r="M383" s="280"/>
      <c r="N383" s="280"/>
      <c r="O383" s="280"/>
      <c r="P383" s="280"/>
      <c r="Q383" s="280"/>
      <c r="R383" s="280"/>
      <c r="S383" s="280"/>
      <c r="T383" s="280"/>
      <c r="U383" s="280"/>
      <c r="V383" s="280"/>
      <c r="W383" s="280"/>
    </row>
    <row r="384" spans="4:23" x14ac:dyDescent="0.2">
      <c r="D384" s="280"/>
      <c r="E384" s="280"/>
      <c r="I384" s="280"/>
      <c r="L384" s="280"/>
      <c r="M384" s="280"/>
      <c r="N384" s="280"/>
      <c r="O384" s="280"/>
      <c r="P384" s="280"/>
      <c r="Q384" s="280"/>
      <c r="R384" s="280"/>
      <c r="S384" s="280"/>
      <c r="T384" s="280"/>
      <c r="U384" s="280"/>
      <c r="V384" s="280"/>
      <c r="W384" s="280"/>
    </row>
    <row r="385" spans="4:23" x14ac:dyDescent="0.2">
      <c r="D385" s="280"/>
      <c r="E385" s="280"/>
      <c r="I385" s="280"/>
      <c r="L385" s="280"/>
      <c r="M385" s="280"/>
      <c r="N385" s="280"/>
      <c r="O385" s="280"/>
      <c r="P385" s="280"/>
      <c r="Q385" s="280"/>
      <c r="R385" s="280"/>
      <c r="S385" s="280"/>
      <c r="T385" s="280"/>
      <c r="U385" s="280"/>
      <c r="V385" s="280"/>
      <c r="W385" s="280"/>
    </row>
    <row r="386" spans="4:23" x14ac:dyDescent="0.2">
      <c r="D386" s="280"/>
      <c r="E386" s="280"/>
      <c r="I386" s="280"/>
      <c r="L386" s="280"/>
      <c r="M386" s="280"/>
      <c r="N386" s="280"/>
      <c r="O386" s="280"/>
      <c r="P386" s="280"/>
      <c r="Q386" s="280"/>
      <c r="R386" s="280"/>
      <c r="S386" s="280"/>
      <c r="T386" s="280"/>
      <c r="U386" s="280"/>
      <c r="V386" s="280"/>
      <c r="W386" s="280"/>
    </row>
    <row r="387" spans="4:23" x14ac:dyDescent="0.2">
      <c r="D387" s="280"/>
      <c r="E387" s="280"/>
      <c r="I387" s="280"/>
      <c r="L387" s="280"/>
      <c r="M387" s="280"/>
      <c r="N387" s="280"/>
      <c r="O387" s="280"/>
      <c r="P387" s="280"/>
      <c r="Q387" s="280"/>
      <c r="R387" s="280"/>
      <c r="S387" s="280"/>
      <c r="T387" s="280"/>
      <c r="U387" s="280"/>
      <c r="V387" s="280"/>
      <c r="W387" s="280"/>
    </row>
    <row r="388" spans="4:23" x14ac:dyDescent="0.2">
      <c r="D388" s="280"/>
      <c r="E388" s="280"/>
      <c r="I388" s="280"/>
      <c r="L388" s="280"/>
      <c r="M388" s="280"/>
      <c r="N388" s="280"/>
      <c r="O388" s="280"/>
      <c r="P388" s="280"/>
      <c r="Q388" s="280"/>
      <c r="R388" s="280"/>
      <c r="S388" s="280"/>
      <c r="T388" s="280"/>
      <c r="U388" s="280"/>
      <c r="V388" s="280"/>
      <c r="W388" s="280"/>
    </row>
    <row r="389" spans="4:23" x14ac:dyDescent="0.2">
      <c r="D389" s="280"/>
      <c r="E389" s="280"/>
      <c r="I389" s="280"/>
      <c r="L389" s="280"/>
      <c r="M389" s="280"/>
      <c r="N389" s="280"/>
      <c r="O389" s="280"/>
      <c r="P389" s="280"/>
      <c r="Q389" s="280"/>
      <c r="R389" s="280"/>
      <c r="S389" s="280"/>
      <c r="T389" s="280"/>
      <c r="U389" s="280"/>
      <c r="V389" s="280"/>
      <c r="W389" s="280"/>
    </row>
    <row r="390" spans="4:23" x14ac:dyDescent="0.2">
      <c r="D390" s="280"/>
      <c r="E390" s="280"/>
      <c r="I390" s="280"/>
      <c r="L390" s="280"/>
      <c r="M390" s="280"/>
      <c r="N390" s="280"/>
      <c r="O390" s="280"/>
      <c r="P390" s="280"/>
      <c r="Q390" s="280"/>
      <c r="R390" s="280"/>
      <c r="S390" s="280"/>
      <c r="T390" s="280"/>
      <c r="U390" s="280"/>
      <c r="V390" s="280"/>
      <c r="W390" s="280"/>
    </row>
    <row r="391" spans="4:23" x14ac:dyDescent="0.2">
      <c r="D391" s="280"/>
      <c r="E391" s="280"/>
      <c r="I391" s="280"/>
      <c r="L391" s="280"/>
      <c r="M391" s="280"/>
      <c r="N391" s="280"/>
      <c r="O391" s="280"/>
      <c r="P391" s="280"/>
      <c r="Q391" s="280"/>
      <c r="R391" s="280"/>
      <c r="S391" s="280"/>
      <c r="T391" s="280"/>
      <c r="U391" s="280"/>
      <c r="V391" s="280"/>
      <c r="W391" s="280"/>
    </row>
    <row r="392" spans="4:23" x14ac:dyDescent="0.2">
      <c r="D392" s="280"/>
      <c r="E392" s="280"/>
      <c r="I392" s="280"/>
      <c r="L392" s="280"/>
      <c r="M392" s="280"/>
      <c r="N392" s="280"/>
      <c r="O392" s="280"/>
      <c r="P392" s="280"/>
      <c r="Q392" s="280"/>
      <c r="R392" s="280"/>
      <c r="S392" s="280"/>
      <c r="T392" s="280"/>
      <c r="U392" s="280"/>
      <c r="V392" s="280"/>
      <c r="W392" s="280"/>
    </row>
    <row r="393" spans="4:23" x14ac:dyDescent="0.2">
      <c r="D393" s="280"/>
      <c r="E393" s="280"/>
      <c r="I393" s="280"/>
      <c r="L393" s="280"/>
      <c r="M393" s="280"/>
      <c r="N393" s="280"/>
      <c r="O393" s="280"/>
      <c r="P393" s="280"/>
      <c r="Q393" s="280"/>
      <c r="R393" s="280"/>
      <c r="S393" s="280"/>
      <c r="T393" s="280"/>
      <c r="U393" s="280"/>
      <c r="V393" s="280"/>
      <c r="W393" s="280"/>
    </row>
    <row r="394" spans="4:23" x14ac:dyDescent="0.2">
      <c r="D394" s="280"/>
      <c r="E394" s="280"/>
      <c r="I394" s="280"/>
      <c r="L394" s="280"/>
      <c r="M394" s="280"/>
      <c r="N394" s="280"/>
      <c r="O394" s="280"/>
      <c r="P394" s="280"/>
      <c r="Q394" s="280"/>
      <c r="R394" s="280"/>
      <c r="S394" s="280"/>
      <c r="T394" s="280"/>
      <c r="U394" s="280"/>
      <c r="V394" s="280"/>
      <c r="W394" s="280"/>
    </row>
    <row r="395" spans="4:23" x14ac:dyDescent="0.2">
      <c r="D395" s="280"/>
      <c r="E395" s="280"/>
      <c r="I395" s="280"/>
      <c r="L395" s="280"/>
      <c r="M395" s="280"/>
      <c r="N395" s="280"/>
      <c r="O395" s="280"/>
      <c r="P395" s="280"/>
      <c r="Q395" s="280"/>
      <c r="R395" s="280"/>
      <c r="S395" s="280"/>
      <c r="T395" s="280"/>
      <c r="U395" s="280"/>
      <c r="V395" s="280"/>
      <c r="W395" s="280"/>
    </row>
    <row r="396" spans="4:23" x14ac:dyDescent="0.2">
      <c r="D396" s="280"/>
      <c r="E396" s="280"/>
      <c r="I396" s="280"/>
      <c r="L396" s="280"/>
      <c r="M396" s="280"/>
      <c r="N396" s="280"/>
      <c r="O396" s="280"/>
      <c r="P396" s="280"/>
      <c r="Q396" s="280"/>
      <c r="R396" s="280"/>
      <c r="S396" s="280"/>
      <c r="T396" s="280"/>
      <c r="U396" s="280"/>
      <c r="V396" s="280"/>
      <c r="W396" s="280"/>
    </row>
    <row r="397" spans="4:23" x14ac:dyDescent="0.2">
      <c r="D397" s="280"/>
      <c r="E397" s="280"/>
      <c r="I397" s="280"/>
      <c r="L397" s="280"/>
      <c r="M397" s="280"/>
      <c r="N397" s="280"/>
      <c r="O397" s="280"/>
      <c r="P397" s="280"/>
      <c r="Q397" s="280"/>
      <c r="R397" s="280"/>
      <c r="S397" s="280"/>
      <c r="T397" s="280"/>
      <c r="U397" s="280"/>
      <c r="V397" s="280"/>
      <c r="W397" s="280"/>
    </row>
    <row r="398" spans="4:23" x14ac:dyDescent="0.2">
      <c r="D398" s="280"/>
      <c r="E398" s="280"/>
      <c r="I398" s="280"/>
      <c r="L398" s="280"/>
      <c r="M398" s="280"/>
      <c r="N398" s="280"/>
      <c r="O398" s="280"/>
      <c r="P398" s="280"/>
      <c r="Q398" s="280"/>
      <c r="R398" s="280"/>
      <c r="S398" s="280"/>
      <c r="T398" s="280"/>
      <c r="U398" s="280"/>
      <c r="V398" s="280"/>
      <c r="W398" s="280"/>
    </row>
    <row r="399" spans="4:23" x14ac:dyDescent="0.2">
      <c r="D399" s="280"/>
      <c r="E399" s="280"/>
      <c r="I399" s="280"/>
      <c r="L399" s="280"/>
      <c r="M399" s="280"/>
      <c r="N399" s="280"/>
      <c r="O399" s="280"/>
      <c r="P399" s="280"/>
      <c r="Q399" s="280"/>
      <c r="R399" s="280"/>
      <c r="S399" s="280"/>
      <c r="T399" s="280"/>
      <c r="U399" s="280"/>
      <c r="V399" s="280"/>
      <c r="W399" s="280"/>
    </row>
    <row r="400" spans="4:23" x14ac:dyDescent="0.2">
      <c r="D400" s="280"/>
      <c r="E400" s="280"/>
      <c r="I400" s="280"/>
      <c r="L400" s="280"/>
      <c r="M400" s="280"/>
      <c r="N400" s="280"/>
      <c r="O400" s="280"/>
      <c r="P400" s="280"/>
      <c r="Q400" s="280"/>
      <c r="R400" s="280"/>
      <c r="S400" s="280"/>
      <c r="T400" s="280"/>
      <c r="U400" s="280"/>
      <c r="V400" s="280"/>
      <c r="W400" s="280"/>
    </row>
    <row r="401" spans="4:23" x14ac:dyDescent="0.2">
      <c r="D401" s="280"/>
      <c r="E401" s="280"/>
      <c r="I401" s="280"/>
      <c r="L401" s="280"/>
      <c r="M401" s="280"/>
      <c r="N401" s="280"/>
      <c r="O401" s="280"/>
      <c r="P401" s="280"/>
      <c r="Q401" s="280"/>
      <c r="R401" s="280"/>
      <c r="S401" s="280"/>
      <c r="T401" s="280"/>
      <c r="U401" s="280"/>
      <c r="V401" s="280"/>
      <c r="W401" s="280"/>
    </row>
    <row r="402" spans="4:23" x14ac:dyDescent="0.2">
      <c r="D402" s="280"/>
      <c r="E402" s="280"/>
      <c r="I402" s="280"/>
      <c r="L402" s="280"/>
      <c r="M402" s="280"/>
      <c r="N402" s="280"/>
      <c r="O402" s="280"/>
      <c r="P402" s="280"/>
      <c r="Q402" s="280"/>
      <c r="R402" s="280"/>
      <c r="S402" s="280"/>
      <c r="T402" s="280"/>
      <c r="U402" s="280"/>
      <c r="V402" s="280"/>
      <c r="W402" s="280"/>
    </row>
    <row r="403" spans="4:23" x14ac:dyDescent="0.2">
      <c r="D403" s="280"/>
      <c r="E403" s="280"/>
      <c r="I403" s="280"/>
      <c r="L403" s="280"/>
      <c r="M403" s="280"/>
      <c r="N403" s="280"/>
      <c r="O403" s="280"/>
      <c r="P403" s="280"/>
      <c r="Q403" s="280"/>
      <c r="R403" s="280"/>
      <c r="S403" s="280"/>
      <c r="T403" s="280"/>
      <c r="U403" s="280"/>
      <c r="V403" s="280"/>
      <c r="W403" s="280"/>
    </row>
    <row r="404" spans="4:23" x14ac:dyDescent="0.2">
      <c r="D404" s="280"/>
      <c r="E404" s="280"/>
      <c r="I404" s="280"/>
      <c r="L404" s="280"/>
      <c r="M404" s="280"/>
      <c r="N404" s="280"/>
      <c r="O404" s="280"/>
      <c r="P404" s="280"/>
      <c r="Q404" s="280"/>
      <c r="R404" s="280"/>
      <c r="S404" s="280"/>
      <c r="T404" s="280"/>
      <c r="U404" s="280"/>
      <c r="V404" s="280"/>
      <c r="W404" s="280"/>
    </row>
    <row r="405" spans="4:23" x14ac:dyDescent="0.2">
      <c r="D405" s="280"/>
      <c r="E405" s="280"/>
      <c r="I405" s="280"/>
      <c r="L405" s="280"/>
      <c r="M405" s="280"/>
      <c r="N405" s="280"/>
      <c r="O405" s="280"/>
      <c r="P405" s="280"/>
      <c r="Q405" s="280"/>
      <c r="R405" s="280"/>
      <c r="S405" s="280"/>
      <c r="T405" s="280"/>
      <c r="U405" s="280"/>
      <c r="V405" s="280"/>
      <c r="W405" s="280"/>
    </row>
    <row r="406" spans="4:23" x14ac:dyDescent="0.2">
      <c r="D406" s="280"/>
      <c r="E406" s="280"/>
      <c r="I406" s="280"/>
      <c r="L406" s="280"/>
      <c r="M406" s="280"/>
      <c r="N406" s="280"/>
      <c r="O406" s="280"/>
      <c r="P406" s="280"/>
      <c r="Q406" s="280"/>
      <c r="R406" s="280"/>
      <c r="S406" s="280"/>
      <c r="T406" s="280"/>
      <c r="U406" s="280"/>
      <c r="V406" s="280"/>
      <c r="W406" s="280"/>
    </row>
    <row r="407" spans="4:23" x14ac:dyDescent="0.2">
      <c r="D407" s="280"/>
      <c r="E407" s="280"/>
      <c r="I407" s="280"/>
      <c r="L407" s="280"/>
      <c r="M407" s="280"/>
      <c r="N407" s="280"/>
      <c r="O407" s="280"/>
      <c r="P407" s="280"/>
      <c r="Q407" s="280"/>
      <c r="R407" s="280"/>
      <c r="S407" s="280"/>
      <c r="T407" s="280"/>
      <c r="U407" s="280"/>
      <c r="V407" s="280"/>
      <c r="W407" s="280"/>
    </row>
    <row r="408" spans="4:23" x14ac:dyDescent="0.2">
      <c r="D408" s="280"/>
      <c r="E408" s="280"/>
      <c r="I408" s="280"/>
      <c r="L408" s="280"/>
      <c r="M408" s="280"/>
      <c r="N408" s="280"/>
      <c r="O408" s="280"/>
      <c r="P408" s="280"/>
      <c r="Q408" s="280"/>
      <c r="R408" s="280"/>
      <c r="S408" s="280"/>
      <c r="T408" s="280"/>
      <c r="U408" s="280"/>
      <c r="V408" s="280"/>
      <c r="W408" s="280"/>
    </row>
    <row r="409" spans="4:23" x14ac:dyDescent="0.2">
      <c r="D409" s="280"/>
      <c r="E409" s="280"/>
      <c r="I409" s="280"/>
      <c r="L409" s="280"/>
      <c r="M409" s="280"/>
      <c r="N409" s="280"/>
      <c r="O409" s="280"/>
      <c r="P409" s="280"/>
      <c r="Q409" s="280"/>
      <c r="R409" s="280"/>
      <c r="S409" s="280"/>
      <c r="T409" s="280"/>
      <c r="U409" s="280"/>
      <c r="V409" s="280"/>
      <c r="W409" s="280"/>
    </row>
    <row r="410" spans="4:23" x14ac:dyDescent="0.2">
      <c r="D410" s="280"/>
      <c r="E410" s="280"/>
      <c r="I410" s="280"/>
      <c r="L410" s="280"/>
      <c r="M410" s="280"/>
      <c r="N410" s="280"/>
      <c r="O410" s="280"/>
      <c r="P410" s="280"/>
      <c r="Q410" s="280"/>
      <c r="R410" s="280"/>
      <c r="S410" s="280"/>
      <c r="T410" s="280"/>
      <c r="U410" s="280"/>
      <c r="V410" s="280"/>
      <c r="W410" s="280"/>
    </row>
    <row r="411" spans="4:23" x14ac:dyDescent="0.2">
      <c r="D411" s="280"/>
      <c r="E411" s="280"/>
      <c r="I411" s="280"/>
      <c r="L411" s="280"/>
      <c r="M411" s="280"/>
      <c r="N411" s="280"/>
      <c r="O411" s="280"/>
      <c r="P411" s="280"/>
      <c r="Q411" s="280"/>
      <c r="R411" s="280"/>
      <c r="S411" s="280"/>
      <c r="T411" s="280"/>
      <c r="U411" s="280"/>
      <c r="V411" s="280"/>
      <c r="W411" s="280"/>
    </row>
    <row r="412" spans="4:23" x14ac:dyDescent="0.2">
      <c r="D412" s="280"/>
      <c r="E412" s="280"/>
      <c r="I412" s="280"/>
      <c r="L412" s="280"/>
      <c r="M412" s="280"/>
      <c r="N412" s="280"/>
      <c r="O412" s="280"/>
      <c r="P412" s="280"/>
      <c r="Q412" s="280"/>
      <c r="R412" s="280"/>
      <c r="S412" s="280"/>
      <c r="T412" s="280"/>
      <c r="U412" s="280"/>
      <c r="V412" s="280"/>
      <c r="W412" s="280"/>
    </row>
    <row r="413" spans="4:23" x14ac:dyDescent="0.2">
      <c r="D413" s="280"/>
      <c r="E413" s="280"/>
      <c r="I413" s="280"/>
      <c r="L413" s="280"/>
      <c r="M413" s="280"/>
      <c r="N413" s="280"/>
      <c r="O413" s="280"/>
      <c r="P413" s="280"/>
      <c r="Q413" s="280"/>
      <c r="R413" s="280"/>
      <c r="S413" s="280"/>
      <c r="T413" s="280"/>
      <c r="U413" s="280"/>
      <c r="V413" s="280"/>
      <c r="W413" s="280"/>
    </row>
    <row r="414" spans="4:23" x14ac:dyDescent="0.2">
      <c r="D414" s="280"/>
      <c r="E414" s="280"/>
      <c r="I414" s="280"/>
      <c r="L414" s="280"/>
      <c r="M414" s="280"/>
      <c r="N414" s="280"/>
      <c r="O414" s="280"/>
      <c r="P414" s="280"/>
      <c r="Q414" s="280"/>
      <c r="R414" s="280"/>
      <c r="S414" s="280"/>
      <c r="T414" s="280"/>
      <c r="U414" s="280"/>
      <c r="V414" s="280"/>
      <c r="W414" s="280"/>
    </row>
    <row r="415" spans="4:23" x14ac:dyDescent="0.2">
      <c r="D415" s="280"/>
      <c r="E415" s="280"/>
      <c r="I415" s="280"/>
      <c r="L415" s="280"/>
      <c r="M415" s="280"/>
      <c r="N415" s="280"/>
      <c r="O415" s="280"/>
      <c r="P415" s="280"/>
      <c r="Q415" s="280"/>
      <c r="R415" s="280"/>
      <c r="S415" s="280"/>
      <c r="T415" s="280"/>
      <c r="U415" s="280"/>
      <c r="V415" s="280"/>
      <c r="W415" s="280"/>
    </row>
    <row r="416" spans="4:23" x14ac:dyDescent="0.2">
      <c r="D416" s="280"/>
      <c r="E416" s="280"/>
      <c r="I416" s="280"/>
      <c r="L416" s="280"/>
      <c r="M416" s="280"/>
      <c r="N416" s="280"/>
      <c r="O416" s="280"/>
      <c r="P416" s="280"/>
      <c r="Q416" s="280"/>
      <c r="R416" s="280"/>
      <c r="S416" s="280"/>
      <c r="T416" s="280"/>
      <c r="U416" s="280"/>
      <c r="V416" s="280"/>
      <c r="W416" s="280"/>
    </row>
    <row r="417" spans="4:23" x14ac:dyDescent="0.2">
      <c r="D417" s="280"/>
      <c r="E417" s="280"/>
      <c r="I417" s="280"/>
      <c r="L417" s="280"/>
      <c r="M417" s="280"/>
      <c r="N417" s="280"/>
      <c r="O417" s="280"/>
      <c r="P417" s="280"/>
      <c r="Q417" s="280"/>
      <c r="R417" s="280"/>
      <c r="S417" s="280"/>
      <c r="T417" s="280"/>
      <c r="U417" s="280"/>
      <c r="V417" s="280"/>
      <c r="W417" s="280"/>
    </row>
    <row r="418" spans="4:23" x14ac:dyDescent="0.2">
      <c r="D418" s="280"/>
      <c r="E418" s="280"/>
      <c r="I418" s="280"/>
      <c r="L418" s="280"/>
      <c r="M418" s="280"/>
      <c r="N418" s="280"/>
      <c r="O418" s="280"/>
      <c r="P418" s="280"/>
      <c r="Q418" s="280"/>
      <c r="R418" s="280"/>
      <c r="S418" s="280"/>
      <c r="T418" s="280"/>
      <c r="U418" s="280"/>
      <c r="V418" s="280"/>
      <c r="W418" s="280"/>
    </row>
    <row r="419" spans="4:23" x14ac:dyDescent="0.2">
      <c r="D419" s="280"/>
      <c r="E419" s="280"/>
      <c r="I419" s="280"/>
      <c r="L419" s="280"/>
      <c r="M419" s="280"/>
      <c r="N419" s="280"/>
      <c r="O419" s="280"/>
      <c r="P419" s="280"/>
      <c r="Q419" s="280"/>
      <c r="R419" s="280"/>
      <c r="S419" s="280"/>
      <c r="T419" s="280"/>
      <c r="U419" s="280"/>
      <c r="V419" s="280"/>
      <c r="W419" s="280"/>
    </row>
    <row r="420" spans="4:23" x14ac:dyDescent="0.2">
      <c r="D420" s="280"/>
      <c r="E420" s="280"/>
      <c r="I420" s="280"/>
      <c r="L420" s="280"/>
      <c r="M420" s="280"/>
      <c r="N420" s="280"/>
      <c r="O420" s="280"/>
      <c r="P420" s="280"/>
      <c r="Q420" s="280"/>
      <c r="R420" s="280"/>
      <c r="S420" s="280"/>
      <c r="T420" s="280"/>
      <c r="U420" s="280"/>
      <c r="V420" s="280"/>
      <c r="W420" s="280"/>
    </row>
    <row r="421" spans="4:23" x14ac:dyDescent="0.2">
      <c r="D421" s="280"/>
      <c r="E421" s="280"/>
      <c r="I421" s="280"/>
      <c r="L421" s="280"/>
      <c r="M421" s="280"/>
      <c r="N421" s="280"/>
      <c r="O421" s="280"/>
      <c r="P421" s="280"/>
      <c r="Q421" s="280"/>
      <c r="R421" s="280"/>
      <c r="S421" s="280"/>
      <c r="T421" s="280"/>
      <c r="U421" s="280"/>
      <c r="V421" s="280"/>
      <c r="W421" s="280"/>
    </row>
    <row r="422" spans="4:23" x14ac:dyDescent="0.2">
      <c r="D422" s="280"/>
      <c r="E422" s="280"/>
      <c r="I422" s="280"/>
      <c r="L422" s="280"/>
      <c r="M422" s="280"/>
      <c r="N422" s="280"/>
      <c r="O422" s="280"/>
      <c r="P422" s="280"/>
      <c r="Q422" s="280"/>
      <c r="R422" s="280"/>
      <c r="S422" s="280"/>
      <c r="T422" s="280"/>
      <c r="U422" s="280"/>
      <c r="V422" s="280"/>
      <c r="W422" s="280"/>
    </row>
    <row r="423" spans="4:23" x14ac:dyDescent="0.2">
      <c r="D423" s="280"/>
      <c r="E423" s="280"/>
      <c r="I423" s="280"/>
      <c r="L423" s="280"/>
      <c r="M423" s="280"/>
      <c r="N423" s="280"/>
      <c r="O423" s="280"/>
      <c r="P423" s="280"/>
      <c r="Q423" s="280"/>
      <c r="R423" s="280"/>
      <c r="S423" s="280"/>
      <c r="T423" s="280"/>
      <c r="U423" s="280"/>
      <c r="V423" s="280"/>
      <c r="W423" s="280"/>
    </row>
    <row r="424" spans="4:23" x14ac:dyDescent="0.2">
      <c r="D424" s="280"/>
      <c r="E424" s="280"/>
      <c r="I424" s="280"/>
      <c r="L424" s="280"/>
      <c r="M424" s="280"/>
      <c r="N424" s="280"/>
      <c r="O424" s="280"/>
      <c r="P424" s="280"/>
      <c r="Q424" s="280"/>
      <c r="R424" s="280"/>
      <c r="S424" s="280"/>
      <c r="T424" s="280"/>
      <c r="U424" s="280"/>
      <c r="V424" s="280"/>
      <c r="W424" s="280"/>
    </row>
    <row r="425" spans="4:23" x14ac:dyDescent="0.2">
      <c r="D425" s="280"/>
      <c r="E425" s="280"/>
      <c r="I425" s="280"/>
      <c r="L425" s="280"/>
      <c r="M425" s="280"/>
      <c r="N425" s="280"/>
      <c r="O425" s="280"/>
      <c r="P425" s="280"/>
      <c r="Q425" s="280"/>
      <c r="R425" s="280"/>
      <c r="S425" s="280"/>
      <c r="T425" s="280"/>
      <c r="U425" s="280"/>
      <c r="V425" s="280"/>
      <c r="W425" s="280"/>
    </row>
    <row r="426" spans="4:23" x14ac:dyDescent="0.2">
      <c r="D426" s="280"/>
      <c r="E426" s="280"/>
      <c r="I426" s="280"/>
      <c r="L426" s="280"/>
      <c r="M426" s="280"/>
      <c r="N426" s="280"/>
      <c r="O426" s="280"/>
      <c r="P426" s="280"/>
      <c r="Q426" s="280"/>
      <c r="R426" s="280"/>
      <c r="S426" s="280"/>
      <c r="T426" s="280"/>
      <c r="U426" s="280"/>
      <c r="V426" s="280"/>
      <c r="W426" s="280"/>
    </row>
    <row r="427" spans="4:23" x14ac:dyDescent="0.2">
      <c r="D427" s="280"/>
      <c r="E427" s="280"/>
      <c r="I427" s="280"/>
      <c r="L427" s="280"/>
      <c r="M427" s="280"/>
      <c r="N427" s="280"/>
      <c r="O427" s="280"/>
      <c r="P427" s="280"/>
      <c r="Q427" s="280"/>
      <c r="R427" s="280"/>
      <c r="S427" s="280"/>
      <c r="T427" s="280"/>
      <c r="U427" s="280"/>
      <c r="V427" s="280"/>
      <c r="W427" s="280"/>
    </row>
    <row r="428" spans="4:23" x14ac:dyDescent="0.2">
      <c r="D428" s="280"/>
      <c r="E428" s="280"/>
      <c r="I428" s="280"/>
      <c r="L428" s="280"/>
      <c r="M428" s="280"/>
      <c r="N428" s="280"/>
      <c r="O428" s="280"/>
      <c r="P428" s="280"/>
      <c r="Q428" s="280"/>
      <c r="R428" s="280"/>
      <c r="S428" s="280"/>
      <c r="T428" s="280"/>
      <c r="U428" s="280"/>
      <c r="V428" s="280"/>
      <c r="W428" s="280"/>
    </row>
    <row r="429" spans="4:23" x14ac:dyDescent="0.2">
      <c r="D429" s="280"/>
      <c r="E429" s="280"/>
      <c r="I429" s="280"/>
      <c r="L429" s="280"/>
      <c r="M429" s="280"/>
      <c r="N429" s="280"/>
      <c r="O429" s="280"/>
      <c r="P429" s="280"/>
      <c r="Q429" s="280"/>
      <c r="R429" s="280"/>
      <c r="S429" s="280"/>
      <c r="T429" s="280"/>
      <c r="U429" s="280"/>
      <c r="V429" s="280"/>
      <c r="W429" s="280"/>
    </row>
    <row r="430" spans="4:23" x14ac:dyDescent="0.2">
      <c r="D430" s="280"/>
      <c r="E430" s="280"/>
      <c r="I430" s="280"/>
      <c r="L430" s="280"/>
      <c r="M430" s="280"/>
      <c r="N430" s="280"/>
      <c r="O430" s="280"/>
      <c r="P430" s="280"/>
      <c r="Q430" s="280"/>
      <c r="R430" s="280"/>
      <c r="S430" s="280"/>
      <c r="T430" s="280"/>
      <c r="U430" s="280"/>
      <c r="V430" s="280"/>
      <c r="W430" s="280"/>
    </row>
    <row r="431" spans="4:23" x14ac:dyDescent="0.2">
      <c r="D431" s="280"/>
      <c r="E431" s="280"/>
      <c r="I431" s="280"/>
      <c r="L431" s="280"/>
      <c r="M431" s="280"/>
      <c r="N431" s="280"/>
      <c r="O431" s="280"/>
      <c r="P431" s="280"/>
      <c r="Q431" s="280"/>
      <c r="R431" s="280"/>
      <c r="S431" s="280"/>
      <c r="T431" s="280"/>
      <c r="U431" s="280"/>
      <c r="V431" s="280"/>
      <c r="W431" s="280"/>
    </row>
    <row r="432" spans="4:23" x14ac:dyDescent="0.2">
      <c r="D432" s="280"/>
      <c r="E432" s="280"/>
      <c r="I432" s="280"/>
      <c r="L432" s="280"/>
      <c r="M432" s="280"/>
      <c r="N432" s="280"/>
      <c r="O432" s="280"/>
      <c r="P432" s="280"/>
      <c r="Q432" s="280"/>
      <c r="R432" s="280"/>
      <c r="S432" s="280"/>
      <c r="T432" s="280"/>
      <c r="U432" s="280"/>
      <c r="V432" s="280"/>
      <c r="W432" s="280"/>
    </row>
    <row r="433" spans="4:23" x14ac:dyDescent="0.2">
      <c r="D433" s="280"/>
      <c r="E433" s="280"/>
      <c r="I433" s="280"/>
      <c r="L433" s="280"/>
      <c r="M433" s="280"/>
      <c r="N433" s="280"/>
      <c r="O433" s="280"/>
      <c r="P433" s="280"/>
      <c r="Q433" s="280"/>
      <c r="R433" s="280"/>
      <c r="S433" s="280"/>
      <c r="T433" s="280"/>
      <c r="U433" s="280"/>
      <c r="V433" s="280"/>
      <c r="W433" s="280"/>
    </row>
    <row r="434" spans="4:23" x14ac:dyDescent="0.2">
      <c r="D434" s="280"/>
      <c r="E434" s="280"/>
      <c r="I434" s="280"/>
      <c r="L434" s="280"/>
      <c r="M434" s="280"/>
      <c r="N434" s="280"/>
      <c r="O434" s="280"/>
      <c r="P434" s="280"/>
      <c r="Q434" s="280"/>
      <c r="R434" s="280"/>
      <c r="S434" s="280"/>
      <c r="T434" s="280"/>
      <c r="U434" s="280"/>
      <c r="V434" s="280"/>
      <c r="W434" s="280"/>
    </row>
    <row r="435" spans="4:23" x14ac:dyDescent="0.2">
      <c r="D435" s="280"/>
      <c r="E435" s="280"/>
      <c r="I435" s="280"/>
      <c r="L435" s="280"/>
      <c r="M435" s="280"/>
      <c r="N435" s="280"/>
      <c r="O435" s="280"/>
      <c r="P435" s="280"/>
      <c r="Q435" s="280"/>
      <c r="R435" s="280"/>
      <c r="S435" s="280"/>
      <c r="T435" s="280"/>
      <c r="U435" s="280"/>
      <c r="V435" s="280"/>
      <c r="W435" s="280"/>
    </row>
    <row r="436" spans="4:23" x14ac:dyDescent="0.2">
      <c r="D436" s="280"/>
      <c r="E436" s="280"/>
      <c r="I436" s="280"/>
      <c r="L436" s="280"/>
      <c r="M436" s="280"/>
      <c r="N436" s="280"/>
      <c r="O436" s="280"/>
      <c r="P436" s="280"/>
      <c r="Q436" s="280"/>
      <c r="R436" s="280"/>
      <c r="S436" s="280"/>
      <c r="T436" s="280"/>
      <c r="U436" s="280"/>
      <c r="V436" s="280"/>
      <c r="W436" s="280"/>
    </row>
    <row r="437" spans="4:23" x14ac:dyDescent="0.2">
      <c r="D437" s="280"/>
      <c r="E437" s="280"/>
      <c r="I437" s="280"/>
      <c r="L437" s="280"/>
      <c r="M437" s="280"/>
      <c r="N437" s="280"/>
      <c r="O437" s="280"/>
      <c r="P437" s="280"/>
      <c r="Q437" s="280"/>
      <c r="R437" s="280"/>
      <c r="S437" s="280"/>
      <c r="T437" s="280"/>
      <c r="U437" s="280"/>
      <c r="V437" s="280"/>
      <c r="W437" s="280"/>
    </row>
    <row r="438" spans="4:23" x14ac:dyDescent="0.2">
      <c r="D438" s="280"/>
      <c r="E438" s="280"/>
      <c r="I438" s="280"/>
      <c r="L438" s="280"/>
      <c r="M438" s="280"/>
      <c r="N438" s="280"/>
      <c r="O438" s="280"/>
      <c r="P438" s="280"/>
      <c r="Q438" s="280"/>
      <c r="R438" s="280"/>
      <c r="S438" s="280"/>
      <c r="T438" s="280"/>
      <c r="U438" s="280"/>
      <c r="V438" s="280"/>
      <c r="W438" s="280"/>
    </row>
    <row r="439" spans="4:23" x14ac:dyDescent="0.2">
      <c r="D439" s="280"/>
      <c r="E439" s="280"/>
      <c r="I439" s="280"/>
      <c r="L439" s="280"/>
      <c r="M439" s="280"/>
      <c r="N439" s="280"/>
      <c r="O439" s="280"/>
      <c r="P439" s="280"/>
      <c r="Q439" s="280"/>
      <c r="R439" s="280"/>
      <c r="S439" s="280"/>
      <c r="T439" s="280"/>
      <c r="U439" s="280"/>
      <c r="V439" s="280"/>
      <c r="W439" s="280"/>
    </row>
    <row r="440" spans="4:23" x14ac:dyDescent="0.2">
      <c r="D440" s="280"/>
      <c r="E440" s="280"/>
      <c r="I440" s="280"/>
      <c r="L440" s="280"/>
      <c r="M440" s="280"/>
      <c r="N440" s="280"/>
      <c r="O440" s="280"/>
      <c r="P440" s="280"/>
      <c r="Q440" s="280"/>
      <c r="R440" s="280"/>
      <c r="S440" s="280"/>
      <c r="T440" s="280"/>
      <c r="U440" s="280"/>
      <c r="V440" s="280"/>
      <c r="W440" s="280"/>
    </row>
    <row r="441" spans="4:23" x14ac:dyDescent="0.2">
      <c r="D441" s="280"/>
      <c r="E441" s="280"/>
      <c r="I441" s="280"/>
      <c r="L441" s="280"/>
      <c r="M441" s="280"/>
      <c r="N441" s="280"/>
      <c r="O441" s="280"/>
      <c r="P441" s="280"/>
      <c r="Q441" s="280"/>
      <c r="R441" s="280"/>
      <c r="S441" s="280"/>
      <c r="T441" s="280"/>
      <c r="U441" s="280"/>
      <c r="V441" s="280"/>
      <c r="W441" s="280"/>
    </row>
    <row r="442" spans="4:23" x14ac:dyDescent="0.2">
      <c r="D442" s="280"/>
      <c r="E442" s="280"/>
      <c r="I442" s="280"/>
      <c r="L442" s="280"/>
      <c r="M442" s="280"/>
      <c r="N442" s="280"/>
      <c r="O442" s="280"/>
      <c r="P442" s="280"/>
      <c r="Q442" s="280"/>
      <c r="R442" s="280"/>
      <c r="S442" s="280"/>
      <c r="T442" s="280"/>
      <c r="U442" s="280"/>
      <c r="V442" s="280"/>
      <c r="W442" s="280"/>
    </row>
    <row r="443" spans="4:23" x14ac:dyDescent="0.2">
      <c r="D443" s="280"/>
      <c r="E443" s="280"/>
      <c r="I443" s="280"/>
      <c r="L443" s="280"/>
      <c r="M443" s="280"/>
      <c r="N443" s="280"/>
      <c r="O443" s="280"/>
      <c r="P443" s="280"/>
      <c r="Q443" s="280"/>
      <c r="R443" s="280"/>
      <c r="S443" s="280"/>
      <c r="T443" s="280"/>
      <c r="U443" s="280"/>
      <c r="V443" s="280"/>
      <c r="W443" s="280"/>
    </row>
    <row r="444" spans="4:23" x14ac:dyDescent="0.2">
      <c r="D444" s="280"/>
      <c r="E444" s="280"/>
      <c r="I444" s="280"/>
      <c r="L444" s="280"/>
      <c r="M444" s="280"/>
      <c r="N444" s="280"/>
      <c r="O444" s="280"/>
      <c r="P444" s="280"/>
      <c r="Q444" s="280"/>
      <c r="R444" s="280"/>
      <c r="S444" s="280"/>
      <c r="T444" s="280"/>
      <c r="U444" s="280"/>
      <c r="V444" s="280"/>
      <c r="W444" s="280"/>
    </row>
    <row r="445" spans="4:23" x14ac:dyDescent="0.2">
      <c r="D445" s="280"/>
      <c r="E445" s="280"/>
      <c r="I445" s="280"/>
      <c r="L445" s="280"/>
      <c r="M445" s="280"/>
      <c r="N445" s="280"/>
      <c r="O445" s="280"/>
      <c r="P445" s="280"/>
      <c r="Q445" s="280"/>
      <c r="R445" s="280"/>
      <c r="S445" s="280"/>
      <c r="T445" s="280"/>
      <c r="U445" s="280"/>
      <c r="V445" s="280"/>
      <c r="W445" s="280"/>
    </row>
    <row r="446" spans="4:23" x14ac:dyDescent="0.2">
      <c r="D446" s="280"/>
      <c r="E446" s="280"/>
      <c r="I446" s="280"/>
      <c r="L446" s="280"/>
      <c r="M446" s="280"/>
      <c r="N446" s="280"/>
      <c r="O446" s="280"/>
      <c r="P446" s="280"/>
      <c r="Q446" s="280"/>
      <c r="R446" s="280"/>
      <c r="S446" s="280"/>
      <c r="T446" s="280"/>
      <c r="U446" s="280"/>
      <c r="V446" s="280"/>
      <c r="W446" s="280"/>
    </row>
    <row r="447" spans="4:23" x14ac:dyDescent="0.2">
      <c r="D447" s="280"/>
      <c r="E447" s="280"/>
      <c r="I447" s="280"/>
      <c r="L447" s="280"/>
      <c r="M447" s="280"/>
      <c r="N447" s="280"/>
      <c r="O447" s="280"/>
      <c r="P447" s="280"/>
      <c r="Q447" s="280"/>
      <c r="R447" s="280"/>
      <c r="S447" s="280"/>
      <c r="T447" s="280"/>
      <c r="U447" s="280"/>
      <c r="V447" s="280"/>
      <c r="W447" s="280"/>
    </row>
    <row r="448" spans="4:23" x14ac:dyDescent="0.2">
      <c r="D448" s="280"/>
      <c r="E448" s="280"/>
      <c r="I448" s="280"/>
      <c r="L448" s="280"/>
      <c r="M448" s="280"/>
      <c r="N448" s="280"/>
      <c r="O448" s="280"/>
      <c r="P448" s="280"/>
      <c r="Q448" s="280"/>
      <c r="R448" s="280"/>
      <c r="S448" s="280"/>
      <c r="T448" s="280"/>
      <c r="U448" s="280"/>
      <c r="V448" s="280"/>
      <c r="W448" s="280"/>
    </row>
    <row r="449" spans="4:23" x14ac:dyDescent="0.2">
      <c r="D449" s="280"/>
      <c r="E449" s="280"/>
      <c r="I449" s="280"/>
      <c r="L449" s="280"/>
      <c r="M449" s="280"/>
      <c r="N449" s="280"/>
      <c r="O449" s="280"/>
      <c r="P449" s="280"/>
      <c r="Q449" s="280"/>
      <c r="R449" s="280"/>
      <c r="S449" s="280"/>
      <c r="T449" s="280"/>
      <c r="U449" s="280"/>
      <c r="V449" s="280"/>
      <c r="W449" s="280"/>
    </row>
    <row r="450" spans="4:23" x14ac:dyDescent="0.2">
      <c r="D450" s="280"/>
      <c r="E450" s="280"/>
      <c r="I450" s="280"/>
      <c r="L450" s="280"/>
      <c r="M450" s="280"/>
      <c r="N450" s="280"/>
      <c r="O450" s="280"/>
      <c r="P450" s="280"/>
      <c r="Q450" s="280"/>
      <c r="R450" s="280"/>
      <c r="S450" s="280"/>
      <c r="T450" s="280"/>
      <c r="U450" s="280"/>
      <c r="V450" s="280"/>
      <c r="W450" s="280"/>
    </row>
    <row r="451" spans="4:23" x14ac:dyDescent="0.2">
      <c r="D451" s="280"/>
      <c r="E451" s="280"/>
      <c r="I451" s="280"/>
      <c r="L451" s="280"/>
      <c r="M451" s="280"/>
      <c r="N451" s="280"/>
      <c r="O451" s="280"/>
      <c r="P451" s="280"/>
      <c r="Q451" s="280"/>
      <c r="R451" s="280"/>
      <c r="S451" s="280"/>
      <c r="T451" s="280"/>
      <c r="U451" s="280"/>
      <c r="V451" s="280"/>
      <c r="W451" s="280"/>
    </row>
    <row r="452" spans="4:23" x14ac:dyDescent="0.2">
      <c r="D452" s="280"/>
      <c r="E452" s="280"/>
      <c r="I452" s="280"/>
      <c r="L452" s="280"/>
      <c r="M452" s="280"/>
      <c r="N452" s="280"/>
      <c r="O452" s="280"/>
      <c r="P452" s="280"/>
      <c r="Q452" s="280"/>
      <c r="R452" s="280"/>
      <c r="S452" s="280"/>
      <c r="T452" s="280"/>
      <c r="U452" s="280"/>
      <c r="V452" s="280"/>
      <c r="W452" s="280"/>
    </row>
    <row r="453" spans="4:23" x14ac:dyDescent="0.2">
      <c r="D453" s="280"/>
      <c r="E453" s="280"/>
      <c r="I453" s="280"/>
      <c r="L453" s="280"/>
      <c r="M453" s="280"/>
      <c r="N453" s="280"/>
      <c r="O453" s="280"/>
      <c r="P453" s="280"/>
      <c r="Q453" s="280"/>
      <c r="R453" s="280"/>
      <c r="S453" s="280"/>
      <c r="T453" s="280"/>
      <c r="U453" s="280"/>
      <c r="V453" s="280"/>
      <c r="W453" s="280"/>
    </row>
    <row r="454" spans="4:23" x14ac:dyDescent="0.2">
      <c r="D454" s="280"/>
      <c r="E454" s="280"/>
      <c r="I454" s="280"/>
      <c r="L454" s="280"/>
      <c r="M454" s="280"/>
      <c r="N454" s="280"/>
      <c r="O454" s="280"/>
      <c r="P454" s="280"/>
      <c r="Q454" s="280"/>
      <c r="R454" s="280"/>
      <c r="S454" s="280"/>
      <c r="T454" s="280"/>
      <c r="U454" s="280"/>
      <c r="V454" s="280"/>
      <c r="W454" s="280"/>
    </row>
    <row r="455" spans="4:23" x14ac:dyDescent="0.2">
      <c r="D455" s="280"/>
      <c r="E455" s="280"/>
      <c r="I455" s="280"/>
      <c r="L455" s="280"/>
      <c r="M455" s="280"/>
      <c r="N455" s="280"/>
      <c r="O455" s="280"/>
      <c r="P455" s="280"/>
      <c r="Q455" s="280"/>
      <c r="R455" s="280"/>
      <c r="S455" s="280"/>
      <c r="T455" s="280"/>
      <c r="U455" s="280"/>
      <c r="V455" s="280"/>
      <c r="W455" s="280"/>
    </row>
    <row r="456" spans="4:23" x14ac:dyDescent="0.2">
      <c r="D456" s="280"/>
      <c r="E456" s="280"/>
      <c r="I456" s="280"/>
      <c r="L456" s="280"/>
      <c r="M456" s="280"/>
      <c r="N456" s="280"/>
      <c r="O456" s="280"/>
      <c r="P456" s="280"/>
      <c r="Q456" s="280"/>
      <c r="R456" s="280"/>
      <c r="S456" s="280"/>
      <c r="T456" s="280"/>
      <c r="U456" s="280"/>
      <c r="V456" s="280"/>
      <c r="W456" s="280"/>
    </row>
    <row r="457" spans="4:23" x14ac:dyDescent="0.2">
      <c r="D457" s="280"/>
      <c r="E457" s="280"/>
      <c r="I457" s="280"/>
      <c r="L457" s="280"/>
      <c r="M457" s="280"/>
      <c r="N457" s="280"/>
      <c r="O457" s="280"/>
      <c r="P457" s="280"/>
      <c r="Q457" s="280"/>
      <c r="R457" s="280"/>
      <c r="S457" s="280"/>
      <c r="T457" s="280"/>
      <c r="U457" s="280"/>
      <c r="V457" s="280"/>
      <c r="W457" s="280"/>
    </row>
    <row r="458" spans="4:23" x14ac:dyDescent="0.2">
      <c r="D458" s="280"/>
      <c r="E458" s="280"/>
      <c r="I458" s="280"/>
      <c r="L458" s="280"/>
      <c r="M458" s="280"/>
      <c r="N458" s="280"/>
      <c r="O458" s="280"/>
      <c r="P458" s="280"/>
      <c r="Q458" s="280"/>
      <c r="R458" s="280"/>
      <c r="S458" s="280"/>
      <c r="T458" s="280"/>
      <c r="U458" s="280"/>
      <c r="V458" s="280"/>
      <c r="W458" s="280"/>
    </row>
    <row r="459" spans="4:23" x14ac:dyDescent="0.2">
      <c r="D459" s="280"/>
      <c r="E459" s="280"/>
      <c r="I459" s="280"/>
      <c r="L459" s="280"/>
      <c r="M459" s="280"/>
      <c r="N459" s="280"/>
      <c r="O459" s="280"/>
      <c r="P459" s="280"/>
      <c r="Q459" s="280"/>
      <c r="R459" s="280"/>
      <c r="S459" s="280"/>
      <c r="T459" s="280"/>
      <c r="U459" s="280"/>
      <c r="V459" s="280"/>
      <c r="W459" s="280"/>
    </row>
    <row r="460" spans="4:23" x14ac:dyDescent="0.2">
      <c r="D460" s="280"/>
      <c r="E460" s="280"/>
      <c r="I460" s="280"/>
      <c r="L460" s="280"/>
      <c r="M460" s="280"/>
      <c r="N460" s="280"/>
      <c r="O460" s="280"/>
      <c r="P460" s="280"/>
      <c r="Q460" s="280"/>
      <c r="R460" s="280"/>
      <c r="S460" s="280"/>
      <c r="T460" s="280"/>
      <c r="U460" s="280"/>
      <c r="V460" s="280"/>
      <c r="W460" s="280"/>
    </row>
    <row r="461" spans="4:23" x14ac:dyDescent="0.2">
      <c r="D461" s="280"/>
      <c r="E461" s="280"/>
      <c r="I461" s="280"/>
      <c r="L461" s="280"/>
      <c r="M461" s="280"/>
      <c r="N461" s="280"/>
      <c r="O461" s="280"/>
      <c r="P461" s="280"/>
      <c r="Q461" s="280"/>
      <c r="R461" s="280"/>
      <c r="S461" s="280"/>
      <c r="T461" s="280"/>
      <c r="U461" s="280"/>
      <c r="V461" s="280"/>
      <c r="W461" s="280"/>
    </row>
    <row r="462" spans="4:23" x14ac:dyDescent="0.2">
      <c r="D462" s="280"/>
      <c r="E462" s="280"/>
      <c r="I462" s="280"/>
      <c r="L462" s="280"/>
      <c r="M462" s="280"/>
      <c r="N462" s="280"/>
      <c r="O462" s="280"/>
      <c r="P462" s="280"/>
      <c r="Q462" s="280"/>
      <c r="R462" s="280"/>
      <c r="S462" s="280"/>
      <c r="T462" s="280"/>
      <c r="U462" s="280"/>
      <c r="V462" s="280"/>
      <c r="W462" s="280"/>
    </row>
    <row r="463" spans="4:23" x14ac:dyDescent="0.2">
      <c r="D463" s="280"/>
      <c r="E463" s="280"/>
      <c r="I463" s="280"/>
      <c r="L463" s="280"/>
      <c r="M463" s="280"/>
      <c r="N463" s="280"/>
      <c r="O463" s="280"/>
      <c r="P463" s="280"/>
      <c r="Q463" s="280"/>
      <c r="R463" s="280"/>
      <c r="S463" s="280"/>
      <c r="T463" s="280"/>
      <c r="U463" s="280"/>
      <c r="V463" s="280"/>
      <c r="W463" s="280"/>
    </row>
    <row r="464" spans="4:23" x14ac:dyDescent="0.2">
      <c r="D464" s="280"/>
      <c r="E464" s="280"/>
      <c r="I464" s="280"/>
      <c r="L464" s="280"/>
      <c r="M464" s="280"/>
      <c r="N464" s="280"/>
      <c r="O464" s="280"/>
      <c r="P464" s="280"/>
      <c r="Q464" s="280"/>
      <c r="R464" s="280"/>
      <c r="S464" s="280"/>
      <c r="T464" s="280"/>
      <c r="U464" s="280"/>
      <c r="V464" s="280"/>
      <c r="W464" s="280"/>
    </row>
    <row r="465" spans="4:23" x14ac:dyDescent="0.2">
      <c r="D465" s="280"/>
      <c r="E465" s="280"/>
      <c r="I465" s="280"/>
      <c r="L465" s="280"/>
      <c r="M465" s="280"/>
      <c r="N465" s="280"/>
      <c r="O465" s="280"/>
      <c r="P465" s="280"/>
      <c r="Q465" s="280"/>
      <c r="R465" s="280"/>
      <c r="S465" s="280"/>
      <c r="T465" s="280"/>
      <c r="U465" s="280"/>
      <c r="V465" s="280"/>
      <c r="W465" s="280"/>
    </row>
    <row r="466" spans="4:23" x14ac:dyDescent="0.2">
      <c r="D466" s="280"/>
      <c r="E466" s="280"/>
      <c r="I466" s="280"/>
      <c r="L466" s="280"/>
      <c r="M466" s="280"/>
      <c r="N466" s="280"/>
      <c r="O466" s="280"/>
      <c r="P466" s="280"/>
      <c r="Q466" s="280"/>
      <c r="R466" s="280"/>
      <c r="S466" s="280"/>
      <c r="T466" s="280"/>
      <c r="U466" s="280"/>
      <c r="V466" s="280"/>
      <c r="W466" s="280"/>
    </row>
    <row r="467" spans="4:23" x14ac:dyDescent="0.2">
      <c r="D467" s="280"/>
      <c r="E467" s="280"/>
      <c r="I467" s="280"/>
      <c r="L467" s="280"/>
      <c r="M467" s="280"/>
      <c r="N467" s="280"/>
      <c r="O467" s="280"/>
      <c r="P467" s="280"/>
      <c r="Q467" s="280"/>
      <c r="R467" s="280"/>
      <c r="S467" s="280"/>
      <c r="T467" s="280"/>
      <c r="U467" s="280"/>
      <c r="V467" s="280"/>
      <c r="W467" s="280"/>
    </row>
    <row r="468" spans="4:23" x14ac:dyDescent="0.2">
      <c r="D468" s="280"/>
      <c r="E468" s="280"/>
      <c r="I468" s="280"/>
      <c r="L468" s="280"/>
      <c r="M468" s="280"/>
      <c r="N468" s="280"/>
      <c r="O468" s="280"/>
      <c r="P468" s="280"/>
      <c r="Q468" s="280"/>
      <c r="R468" s="280"/>
      <c r="S468" s="280"/>
      <c r="T468" s="280"/>
      <c r="U468" s="280"/>
      <c r="V468" s="280"/>
      <c r="W468" s="280"/>
    </row>
    <row r="469" spans="4:23" x14ac:dyDescent="0.2">
      <c r="D469" s="280"/>
      <c r="E469" s="280"/>
      <c r="I469" s="280"/>
      <c r="L469" s="280"/>
      <c r="M469" s="280"/>
      <c r="N469" s="280"/>
      <c r="O469" s="280"/>
      <c r="P469" s="280"/>
      <c r="Q469" s="280"/>
      <c r="R469" s="280"/>
      <c r="S469" s="280"/>
      <c r="T469" s="280"/>
      <c r="U469" s="280"/>
      <c r="V469" s="280"/>
      <c r="W469" s="280"/>
    </row>
    <row r="470" spans="4:23" x14ac:dyDescent="0.2">
      <c r="D470" s="280"/>
      <c r="E470" s="280"/>
      <c r="I470" s="280"/>
      <c r="L470" s="280"/>
      <c r="M470" s="280"/>
      <c r="N470" s="280"/>
      <c r="O470" s="280"/>
      <c r="P470" s="280"/>
      <c r="Q470" s="280"/>
      <c r="R470" s="280"/>
      <c r="S470" s="280"/>
      <c r="T470" s="280"/>
      <c r="U470" s="280"/>
      <c r="V470" s="280"/>
      <c r="W470" s="280"/>
    </row>
    <row r="471" spans="4:23" x14ac:dyDescent="0.2">
      <c r="D471" s="280"/>
      <c r="E471" s="280"/>
      <c r="I471" s="280"/>
      <c r="L471" s="280"/>
      <c r="M471" s="280"/>
      <c r="N471" s="280"/>
      <c r="O471" s="280"/>
      <c r="P471" s="280"/>
      <c r="Q471" s="280"/>
      <c r="R471" s="280"/>
      <c r="S471" s="280"/>
      <c r="T471" s="280"/>
      <c r="U471" s="280"/>
      <c r="V471" s="280"/>
      <c r="W471" s="280"/>
    </row>
    <row r="472" spans="4:23" x14ac:dyDescent="0.2">
      <c r="D472" s="280"/>
      <c r="E472" s="280"/>
      <c r="I472" s="280"/>
      <c r="L472" s="280"/>
      <c r="M472" s="280"/>
      <c r="N472" s="280"/>
      <c r="O472" s="280"/>
      <c r="P472" s="280"/>
      <c r="Q472" s="280"/>
      <c r="R472" s="280"/>
      <c r="S472" s="280"/>
      <c r="T472" s="280"/>
      <c r="U472" s="280"/>
      <c r="V472" s="280"/>
      <c r="W472" s="280"/>
    </row>
    <row r="473" spans="4:23" x14ac:dyDescent="0.2">
      <c r="D473" s="280"/>
      <c r="E473" s="280"/>
      <c r="I473" s="280"/>
      <c r="L473" s="280"/>
      <c r="M473" s="280"/>
      <c r="N473" s="280"/>
      <c r="O473" s="280"/>
      <c r="P473" s="280"/>
      <c r="Q473" s="280"/>
      <c r="R473" s="280"/>
      <c r="S473" s="280"/>
      <c r="T473" s="280"/>
      <c r="U473" s="280"/>
      <c r="V473" s="280"/>
      <c r="W473" s="280"/>
    </row>
    <row r="474" spans="4:23" x14ac:dyDescent="0.2">
      <c r="D474" s="280"/>
      <c r="E474" s="280"/>
      <c r="I474" s="280"/>
      <c r="L474" s="280"/>
      <c r="M474" s="280"/>
      <c r="N474" s="280"/>
      <c r="O474" s="280"/>
      <c r="P474" s="280"/>
      <c r="Q474" s="280"/>
      <c r="R474" s="280"/>
      <c r="S474" s="280"/>
      <c r="T474" s="280"/>
      <c r="U474" s="280"/>
      <c r="V474" s="280"/>
      <c r="W474" s="280"/>
    </row>
    <row r="475" spans="4:23" x14ac:dyDescent="0.2">
      <c r="D475" s="280"/>
      <c r="E475" s="280"/>
      <c r="I475" s="280"/>
      <c r="L475" s="280"/>
      <c r="M475" s="280"/>
      <c r="N475" s="280"/>
      <c r="O475" s="280"/>
      <c r="P475" s="280"/>
      <c r="Q475" s="280"/>
      <c r="R475" s="280"/>
      <c r="S475" s="280"/>
      <c r="T475" s="280"/>
      <c r="U475" s="280"/>
      <c r="V475" s="280"/>
      <c r="W475" s="280"/>
    </row>
    <row r="476" spans="4:23" x14ac:dyDescent="0.2">
      <c r="D476" s="280"/>
      <c r="E476" s="280"/>
      <c r="I476" s="280"/>
      <c r="L476" s="280"/>
      <c r="M476" s="280"/>
      <c r="N476" s="280"/>
      <c r="O476" s="280"/>
      <c r="P476" s="280"/>
      <c r="Q476" s="280"/>
      <c r="R476" s="280"/>
      <c r="S476" s="280"/>
      <c r="T476" s="280"/>
      <c r="U476" s="280"/>
      <c r="V476" s="280"/>
      <c r="W476" s="280"/>
    </row>
    <row r="477" spans="4:23" x14ac:dyDescent="0.2">
      <c r="D477" s="280"/>
      <c r="E477" s="280"/>
      <c r="I477" s="280"/>
      <c r="L477" s="280"/>
      <c r="M477" s="280"/>
      <c r="N477" s="280"/>
      <c r="O477" s="280"/>
      <c r="P477" s="280"/>
      <c r="Q477" s="280"/>
      <c r="R477" s="280"/>
      <c r="S477" s="280"/>
      <c r="T477" s="280"/>
      <c r="U477" s="280"/>
      <c r="V477" s="280"/>
      <c r="W477" s="280"/>
    </row>
    <row r="478" spans="4:23" x14ac:dyDescent="0.2">
      <c r="D478" s="280"/>
      <c r="E478" s="280"/>
      <c r="I478" s="280"/>
      <c r="L478" s="280"/>
      <c r="M478" s="280"/>
      <c r="N478" s="280"/>
      <c r="O478" s="280"/>
      <c r="P478" s="280"/>
      <c r="Q478" s="280"/>
      <c r="R478" s="280"/>
      <c r="S478" s="280"/>
      <c r="T478" s="280"/>
      <c r="U478" s="280"/>
      <c r="V478" s="280"/>
      <c r="W478" s="280"/>
    </row>
    <row r="479" spans="4:23" x14ac:dyDescent="0.2">
      <c r="D479" s="280"/>
      <c r="E479" s="280"/>
      <c r="I479" s="280"/>
      <c r="L479" s="280"/>
      <c r="M479" s="280"/>
      <c r="N479" s="280"/>
      <c r="O479" s="280"/>
      <c r="P479" s="280"/>
      <c r="Q479" s="280"/>
      <c r="R479" s="280"/>
      <c r="S479" s="280"/>
      <c r="T479" s="280"/>
      <c r="U479" s="280"/>
      <c r="V479" s="280"/>
      <c r="W479" s="280"/>
    </row>
    <row r="480" spans="4:23" x14ac:dyDescent="0.2">
      <c r="D480" s="280"/>
      <c r="E480" s="280"/>
      <c r="I480" s="280"/>
      <c r="L480" s="280"/>
      <c r="M480" s="280"/>
      <c r="N480" s="280"/>
      <c r="O480" s="280"/>
      <c r="P480" s="280"/>
      <c r="Q480" s="280"/>
      <c r="R480" s="280"/>
      <c r="S480" s="280"/>
      <c r="T480" s="280"/>
      <c r="U480" s="280"/>
      <c r="V480" s="280"/>
      <c r="W480" s="280"/>
    </row>
    <row r="481" spans="4:23" x14ac:dyDescent="0.2">
      <c r="D481" s="280"/>
      <c r="E481" s="280"/>
      <c r="I481" s="280"/>
      <c r="L481" s="280"/>
      <c r="M481" s="280"/>
      <c r="N481" s="280"/>
      <c r="O481" s="280"/>
      <c r="P481" s="280"/>
      <c r="Q481" s="280"/>
      <c r="R481" s="280"/>
      <c r="S481" s="280"/>
      <c r="T481" s="280"/>
      <c r="U481" s="280"/>
      <c r="V481" s="280"/>
      <c r="W481" s="280"/>
    </row>
    <row r="482" spans="4:23" x14ac:dyDescent="0.2">
      <c r="D482" s="280"/>
      <c r="E482" s="280"/>
      <c r="I482" s="280"/>
      <c r="L482" s="280"/>
      <c r="M482" s="280"/>
      <c r="N482" s="280"/>
      <c r="O482" s="280"/>
      <c r="P482" s="280"/>
      <c r="Q482" s="280"/>
      <c r="R482" s="280"/>
      <c r="S482" s="280"/>
      <c r="T482" s="280"/>
      <c r="U482" s="280"/>
      <c r="V482" s="280"/>
      <c r="W482" s="280"/>
    </row>
    <row r="483" spans="4:23" x14ac:dyDescent="0.2">
      <c r="D483" s="280"/>
      <c r="E483" s="280"/>
      <c r="I483" s="280"/>
      <c r="L483" s="280"/>
      <c r="M483" s="280"/>
      <c r="N483" s="280"/>
      <c r="O483" s="280"/>
      <c r="P483" s="280"/>
      <c r="Q483" s="280"/>
      <c r="R483" s="280"/>
      <c r="S483" s="280"/>
      <c r="T483" s="280"/>
      <c r="U483" s="280"/>
      <c r="V483" s="280"/>
      <c r="W483" s="280"/>
    </row>
    <row r="484" spans="4:23" x14ac:dyDescent="0.2">
      <c r="D484" s="280"/>
      <c r="E484" s="280"/>
      <c r="I484" s="280"/>
      <c r="L484" s="280"/>
      <c r="M484" s="280"/>
      <c r="N484" s="280"/>
      <c r="O484" s="280"/>
      <c r="P484" s="280"/>
      <c r="Q484" s="280"/>
      <c r="R484" s="280"/>
      <c r="S484" s="280"/>
      <c r="T484" s="280"/>
      <c r="U484" s="280"/>
      <c r="V484" s="280"/>
      <c r="W484" s="280"/>
    </row>
    <row r="485" spans="4:23" x14ac:dyDescent="0.2">
      <c r="D485" s="280"/>
      <c r="E485" s="280"/>
      <c r="I485" s="280"/>
      <c r="L485" s="280"/>
      <c r="M485" s="280"/>
      <c r="N485" s="280"/>
      <c r="O485" s="280"/>
      <c r="P485" s="280"/>
      <c r="Q485" s="280"/>
      <c r="R485" s="280"/>
      <c r="S485" s="280"/>
      <c r="T485" s="280"/>
      <c r="U485" s="280"/>
      <c r="V485" s="280"/>
      <c r="W485" s="280"/>
    </row>
    <row r="486" spans="4:23" x14ac:dyDescent="0.2">
      <c r="D486" s="280"/>
      <c r="E486" s="280"/>
      <c r="I486" s="280"/>
      <c r="L486" s="280"/>
      <c r="M486" s="280"/>
      <c r="N486" s="280"/>
      <c r="O486" s="280"/>
      <c r="P486" s="280"/>
      <c r="Q486" s="280"/>
      <c r="R486" s="280"/>
      <c r="S486" s="280"/>
      <c r="T486" s="280"/>
      <c r="U486" s="280"/>
      <c r="V486" s="280"/>
      <c r="W486" s="280"/>
    </row>
    <row r="487" spans="4:23" x14ac:dyDescent="0.2">
      <c r="D487" s="280"/>
      <c r="E487" s="280"/>
      <c r="I487" s="280"/>
      <c r="L487" s="280"/>
      <c r="M487" s="280"/>
      <c r="N487" s="280"/>
      <c r="O487" s="280"/>
      <c r="P487" s="280"/>
      <c r="Q487" s="280"/>
      <c r="R487" s="280"/>
      <c r="S487" s="280"/>
      <c r="T487" s="280"/>
      <c r="U487" s="280"/>
      <c r="V487" s="280"/>
      <c r="W487" s="280"/>
    </row>
    <row r="488" spans="4:23" x14ac:dyDescent="0.2">
      <c r="D488" s="280"/>
      <c r="E488" s="280"/>
      <c r="I488" s="280"/>
      <c r="L488" s="280"/>
      <c r="M488" s="280"/>
      <c r="N488" s="280"/>
      <c r="O488" s="280"/>
      <c r="P488" s="280"/>
      <c r="Q488" s="280"/>
      <c r="R488" s="280"/>
      <c r="S488" s="280"/>
      <c r="T488" s="280"/>
      <c r="U488" s="280"/>
      <c r="V488" s="280"/>
      <c r="W488" s="280"/>
    </row>
    <row r="489" spans="4:23" x14ac:dyDescent="0.2">
      <c r="D489" s="280"/>
      <c r="E489" s="280"/>
      <c r="I489" s="280"/>
      <c r="L489" s="280"/>
      <c r="M489" s="280"/>
      <c r="N489" s="280"/>
      <c r="O489" s="280"/>
      <c r="P489" s="280"/>
      <c r="Q489" s="280"/>
      <c r="R489" s="280"/>
      <c r="S489" s="280"/>
      <c r="T489" s="280"/>
      <c r="U489" s="280"/>
      <c r="V489" s="280"/>
      <c r="W489" s="280"/>
    </row>
    <row r="490" spans="4:23" x14ac:dyDescent="0.2">
      <c r="D490" s="280"/>
      <c r="E490" s="280"/>
      <c r="I490" s="280"/>
      <c r="L490" s="280"/>
      <c r="M490" s="280"/>
      <c r="N490" s="280"/>
      <c r="O490" s="280"/>
      <c r="P490" s="280"/>
      <c r="Q490" s="280"/>
      <c r="R490" s="280"/>
      <c r="S490" s="280"/>
      <c r="T490" s="280"/>
      <c r="U490" s="280"/>
      <c r="V490" s="280"/>
      <c r="W490" s="280"/>
    </row>
    <row r="491" spans="4:23" x14ac:dyDescent="0.2">
      <c r="D491" s="280"/>
      <c r="E491" s="280"/>
      <c r="I491" s="280"/>
      <c r="L491" s="280"/>
      <c r="M491" s="280"/>
      <c r="N491" s="280"/>
      <c r="O491" s="280"/>
      <c r="P491" s="280"/>
      <c r="Q491" s="280"/>
      <c r="R491" s="280"/>
      <c r="S491" s="280"/>
      <c r="T491" s="280"/>
      <c r="U491" s="280"/>
      <c r="V491" s="280"/>
      <c r="W491" s="280"/>
    </row>
    <row r="492" spans="4:23" x14ac:dyDescent="0.2">
      <c r="D492" s="280"/>
      <c r="E492" s="280"/>
      <c r="I492" s="280"/>
      <c r="L492" s="280"/>
      <c r="M492" s="280"/>
      <c r="N492" s="280"/>
      <c r="O492" s="280"/>
      <c r="P492" s="280"/>
      <c r="Q492" s="280"/>
      <c r="R492" s="280"/>
      <c r="S492" s="280"/>
      <c r="T492" s="280"/>
      <c r="U492" s="280"/>
      <c r="V492" s="280"/>
      <c r="W492" s="280"/>
    </row>
    <row r="493" spans="4:23" x14ac:dyDescent="0.2">
      <c r="D493" s="280"/>
      <c r="E493" s="280"/>
      <c r="I493" s="280"/>
      <c r="L493" s="280"/>
      <c r="M493" s="280"/>
      <c r="N493" s="280"/>
      <c r="O493" s="280"/>
      <c r="P493" s="280"/>
      <c r="Q493" s="280"/>
      <c r="R493" s="280"/>
      <c r="S493" s="280"/>
      <c r="T493" s="280"/>
      <c r="U493" s="280"/>
      <c r="V493" s="280"/>
      <c r="W493" s="280"/>
    </row>
    <row r="494" spans="4:23" x14ac:dyDescent="0.2">
      <c r="D494" s="280"/>
      <c r="E494" s="280"/>
      <c r="I494" s="280"/>
      <c r="L494" s="280"/>
      <c r="M494" s="280"/>
      <c r="N494" s="280"/>
      <c r="O494" s="280"/>
      <c r="P494" s="280"/>
      <c r="Q494" s="280"/>
      <c r="R494" s="280"/>
      <c r="S494" s="280"/>
      <c r="T494" s="280"/>
      <c r="U494" s="280"/>
      <c r="V494" s="280"/>
      <c r="W494" s="280"/>
    </row>
    <row r="495" spans="4:23" x14ac:dyDescent="0.2">
      <c r="D495" s="280"/>
      <c r="E495" s="280"/>
      <c r="I495" s="280"/>
      <c r="L495" s="280"/>
      <c r="M495" s="280"/>
      <c r="N495" s="280"/>
      <c r="O495" s="280"/>
      <c r="P495" s="280"/>
      <c r="Q495" s="280"/>
      <c r="R495" s="280"/>
      <c r="S495" s="280"/>
      <c r="T495" s="280"/>
      <c r="U495" s="280"/>
      <c r="V495" s="280"/>
      <c r="W495" s="280"/>
    </row>
    <row r="496" spans="4:23" x14ac:dyDescent="0.2">
      <c r="D496" s="280"/>
      <c r="E496" s="280"/>
      <c r="I496" s="280"/>
      <c r="L496" s="280"/>
      <c r="M496" s="280"/>
      <c r="N496" s="280"/>
      <c r="O496" s="280"/>
      <c r="P496" s="280"/>
      <c r="Q496" s="280"/>
      <c r="R496" s="280"/>
      <c r="S496" s="280"/>
      <c r="T496" s="280"/>
      <c r="U496" s="280"/>
      <c r="V496" s="280"/>
      <c r="W496" s="280"/>
    </row>
    <row r="497" spans="4:23" x14ac:dyDescent="0.2">
      <c r="D497" s="280"/>
      <c r="E497" s="280"/>
      <c r="I497" s="280"/>
      <c r="L497" s="280"/>
      <c r="M497" s="280"/>
      <c r="N497" s="280"/>
      <c r="O497" s="280"/>
      <c r="P497" s="280"/>
      <c r="Q497" s="280"/>
      <c r="R497" s="280"/>
      <c r="S497" s="280"/>
      <c r="T497" s="280"/>
      <c r="U497" s="280"/>
      <c r="V497" s="280"/>
      <c r="W497" s="280"/>
    </row>
    <row r="498" spans="4:23" x14ac:dyDescent="0.2">
      <c r="D498" s="280"/>
      <c r="E498" s="280"/>
      <c r="I498" s="280"/>
      <c r="L498" s="280"/>
      <c r="M498" s="280"/>
      <c r="N498" s="280"/>
      <c r="O498" s="280"/>
      <c r="P498" s="280"/>
      <c r="Q498" s="280"/>
      <c r="R498" s="280"/>
      <c r="S498" s="280"/>
      <c r="T498" s="280"/>
      <c r="U498" s="280"/>
      <c r="V498" s="280"/>
      <c r="W498" s="280"/>
    </row>
    <row r="499" spans="4:23" x14ac:dyDescent="0.2">
      <c r="D499" s="280"/>
      <c r="E499" s="280"/>
      <c r="I499" s="280"/>
      <c r="L499" s="280"/>
      <c r="M499" s="280"/>
      <c r="N499" s="280"/>
      <c r="O499" s="280"/>
      <c r="P499" s="280"/>
      <c r="Q499" s="280"/>
      <c r="R499" s="280"/>
      <c r="S499" s="280"/>
      <c r="T499" s="280"/>
      <c r="U499" s="280"/>
      <c r="V499" s="280"/>
      <c r="W499" s="280"/>
    </row>
    <row r="500" spans="4:23" x14ac:dyDescent="0.2">
      <c r="D500" s="280"/>
      <c r="E500" s="280"/>
      <c r="I500" s="280"/>
      <c r="L500" s="280"/>
      <c r="M500" s="280"/>
      <c r="N500" s="280"/>
      <c r="O500" s="280"/>
      <c r="P500" s="280"/>
      <c r="Q500" s="280"/>
      <c r="R500" s="280"/>
      <c r="S500" s="280"/>
      <c r="T500" s="280"/>
      <c r="U500" s="280"/>
      <c r="V500" s="280"/>
      <c r="W500" s="280"/>
    </row>
    <row r="501" spans="4:23" x14ac:dyDescent="0.2">
      <c r="D501" s="280"/>
      <c r="E501" s="280"/>
      <c r="I501" s="280"/>
      <c r="L501" s="280"/>
      <c r="M501" s="280"/>
      <c r="N501" s="280"/>
      <c r="O501" s="280"/>
      <c r="P501" s="280"/>
      <c r="Q501" s="280"/>
      <c r="R501" s="280"/>
      <c r="S501" s="280"/>
      <c r="T501" s="280"/>
      <c r="U501" s="280"/>
      <c r="V501" s="280"/>
      <c r="W501" s="280"/>
    </row>
    <row r="502" spans="4:23" x14ac:dyDescent="0.2">
      <c r="D502" s="280"/>
      <c r="E502" s="280"/>
      <c r="I502" s="280"/>
      <c r="L502" s="280"/>
      <c r="M502" s="280"/>
      <c r="N502" s="280"/>
      <c r="O502" s="280"/>
      <c r="P502" s="280"/>
      <c r="Q502" s="280"/>
      <c r="R502" s="280"/>
      <c r="S502" s="280"/>
      <c r="T502" s="280"/>
      <c r="U502" s="280"/>
      <c r="V502" s="280"/>
      <c r="W502" s="280"/>
    </row>
    <row r="503" spans="4:23" x14ac:dyDescent="0.2">
      <c r="D503" s="280"/>
      <c r="E503" s="280"/>
      <c r="I503" s="280"/>
      <c r="L503" s="280"/>
      <c r="M503" s="280"/>
      <c r="N503" s="280"/>
      <c r="O503" s="280"/>
      <c r="P503" s="280"/>
      <c r="Q503" s="280"/>
      <c r="R503" s="280"/>
      <c r="S503" s="280"/>
      <c r="T503" s="280"/>
      <c r="U503" s="280"/>
      <c r="V503" s="280"/>
      <c r="W503" s="280"/>
    </row>
    <row r="504" spans="4:23" x14ac:dyDescent="0.2">
      <c r="D504" s="280"/>
      <c r="E504" s="280"/>
      <c r="I504" s="280"/>
      <c r="L504" s="280"/>
      <c r="M504" s="280"/>
      <c r="N504" s="280"/>
      <c r="O504" s="280"/>
      <c r="P504" s="280"/>
      <c r="Q504" s="280"/>
      <c r="R504" s="280"/>
      <c r="S504" s="280"/>
      <c r="T504" s="280"/>
      <c r="U504" s="280"/>
      <c r="V504" s="280"/>
      <c r="W504" s="280"/>
    </row>
    <row r="505" spans="4:23" x14ac:dyDescent="0.2">
      <c r="D505" s="280"/>
      <c r="E505" s="280"/>
      <c r="I505" s="280"/>
      <c r="L505" s="280"/>
      <c r="M505" s="280"/>
      <c r="N505" s="280"/>
      <c r="O505" s="280"/>
      <c r="P505" s="280"/>
      <c r="Q505" s="280"/>
      <c r="R505" s="280"/>
      <c r="S505" s="280"/>
      <c r="T505" s="280"/>
      <c r="U505" s="280"/>
      <c r="V505" s="280"/>
      <c r="W505" s="280"/>
    </row>
    <row r="506" spans="4:23" x14ac:dyDescent="0.2">
      <c r="D506" s="280"/>
      <c r="E506" s="280"/>
      <c r="I506" s="280"/>
      <c r="L506" s="280"/>
      <c r="M506" s="280"/>
      <c r="N506" s="280"/>
      <c r="O506" s="280"/>
      <c r="P506" s="280"/>
      <c r="Q506" s="280"/>
      <c r="R506" s="280"/>
      <c r="S506" s="280"/>
      <c r="T506" s="280"/>
      <c r="U506" s="280"/>
      <c r="V506" s="280"/>
      <c r="W506" s="280"/>
    </row>
    <row r="507" spans="4:23" x14ac:dyDescent="0.2">
      <c r="D507" s="280"/>
      <c r="E507" s="280"/>
      <c r="I507" s="280"/>
      <c r="L507" s="280"/>
      <c r="M507" s="280"/>
      <c r="N507" s="280"/>
      <c r="O507" s="280"/>
      <c r="P507" s="280"/>
      <c r="Q507" s="280"/>
      <c r="R507" s="280"/>
      <c r="S507" s="280"/>
      <c r="T507" s="280"/>
      <c r="U507" s="280"/>
      <c r="V507" s="280"/>
      <c r="W507" s="280"/>
    </row>
    <row r="508" spans="4:23" x14ac:dyDescent="0.2">
      <c r="D508" s="280"/>
      <c r="E508" s="280"/>
      <c r="I508" s="280"/>
      <c r="L508" s="280"/>
      <c r="M508" s="280"/>
      <c r="N508" s="280"/>
      <c r="O508" s="280"/>
      <c r="P508" s="280"/>
      <c r="Q508" s="280"/>
      <c r="R508" s="280"/>
      <c r="S508" s="280"/>
      <c r="T508" s="280"/>
      <c r="U508" s="280"/>
      <c r="V508" s="280"/>
      <c r="W508" s="280"/>
    </row>
    <row r="509" spans="4:23" x14ac:dyDescent="0.2">
      <c r="D509" s="280"/>
      <c r="E509" s="280"/>
      <c r="I509" s="280"/>
      <c r="L509" s="280"/>
      <c r="M509" s="280"/>
      <c r="N509" s="280"/>
      <c r="O509" s="280"/>
      <c r="P509" s="280"/>
      <c r="Q509" s="280"/>
      <c r="R509" s="280"/>
      <c r="S509" s="280"/>
      <c r="T509" s="280"/>
      <c r="U509" s="280"/>
      <c r="V509" s="280"/>
      <c r="W509" s="280"/>
    </row>
    <row r="510" spans="4:23" x14ac:dyDescent="0.2">
      <c r="D510" s="280"/>
      <c r="E510" s="280"/>
      <c r="I510" s="280"/>
      <c r="L510" s="280"/>
      <c r="M510" s="280"/>
      <c r="N510" s="280"/>
      <c r="O510" s="280"/>
      <c r="P510" s="280"/>
      <c r="Q510" s="280"/>
      <c r="R510" s="280"/>
      <c r="S510" s="280"/>
      <c r="T510" s="280"/>
      <c r="U510" s="280"/>
      <c r="V510" s="280"/>
      <c r="W510" s="280"/>
    </row>
    <row r="511" spans="4:23" x14ac:dyDescent="0.2">
      <c r="D511" s="280"/>
      <c r="E511" s="280"/>
      <c r="I511" s="280"/>
      <c r="L511" s="280"/>
      <c r="M511" s="280"/>
      <c r="N511" s="280"/>
      <c r="O511" s="280"/>
      <c r="P511" s="280"/>
      <c r="Q511" s="280"/>
      <c r="R511" s="280"/>
      <c r="S511" s="280"/>
      <c r="T511" s="280"/>
      <c r="U511" s="280"/>
      <c r="V511" s="280"/>
      <c r="W511" s="280"/>
    </row>
    <row r="512" spans="4:23" x14ac:dyDescent="0.2">
      <c r="D512" s="280"/>
      <c r="E512" s="280"/>
      <c r="I512" s="280"/>
      <c r="L512" s="280"/>
      <c r="M512" s="280"/>
      <c r="N512" s="280"/>
      <c r="O512" s="280"/>
      <c r="P512" s="280"/>
      <c r="Q512" s="280"/>
      <c r="R512" s="280"/>
      <c r="S512" s="280"/>
      <c r="T512" s="280"/>
      <c r="U512" s="280"/>
      <c r="V512" s="280"/>
      <c r="W512" s="280"/>
    </row>
    <row r="513" spans="4:23" x14ac:dyDescent="0.2">
      <c r="D513" s="280"/>
      <c r="E513" s="280"/>
      <c r="I513" s="280"/>
      <c r="L513" s="280"/>
      <c r="M513" s="280"/>
      <c r="N513" s="280"/>
      <c r="O513" s="280"/>
      <c r="P513" s="280"/>
      <c r="Q513" s="280"/>
      <c r="R513" s="280"/>
      <c r="S513" s="280"/>
      <c r="T513" s="280"/>
      <c r="U513" s="280"/>
      <c r="V513" s="280"/>
      <c r="W513" s="280"/>
    </row>
    <row r="514" spans="4:23" x14ac:dyDescent="0.2">
      <c r="D514" s="280"/>
      <c r="E514" s="280"/>
      <c r="I514" s="280"/>
      <c r="L514" s="280"/>
      <c r="M514" s="280"/>
      <c r="N514" s="280"/>
      <c r="O514" s="280"/>
      <c r="P514" s="280"/>
      <c r="Q514" s="280"/>
      <c r="R514" s="280"/>
      <c r="S514" s="280"/>
      <c r="T514" s="280"/>
      <c r="U514" s="280"/>
      <c r="V514" s="280"/>
      <c r="W514" s="280"/>
    </row>
    <row r="515" spans="4:23" x14ac:dyDescent="0.2">
      <c r="D515" s="280"/>
      <c r="E515" s="280"/>
      <c r="I515" s="280"/>
      <c r="L515" s="280"/>
      <c r="M515" s="280"/>
      <c r="N515" s="280"/>
      <c r="O515" s="280"/>
      <c r="P515" s="280"/>
      <c r="Q515" s="280"/>
      <c r="R515" s="280"/>
      <c r="S515" s="280"/>
      <c r="T515" s="280"/>
      <c r="U515" s="280"/>
      <c r="V515" s="280"/>
      <c r="W515" s="280"/>
    </row>
    <row r="516" spans="4:23" x14ac:dyDescent="0.2">
      <c r="D516" s="280"/>
      <c r="E516" s="280"/>
      <c r="I516" s="280"/>
      <c r="L516" s="280"/>
      <c r="M516" s="280"/>
      <c r="N516" s="280"/>
      <c r="O516" s="280"/>
      <c r="P516" s="280"/>
      <c r="Q516" s="280"/>
      <c r="R516" s="280"/>
      <c r="S516" s="280"/>
      <c r="T516" s="280"/>
      <c r="U516" s="280"/>
      <c r="V516" s="280"/>
      <c r="W516" s="280"/>
    </row>
    <row r="517" spans="4:23" x14ac:dyDescent="0.2">
      <c r="D517" s="280"/>
      <c r="E517" s="280"/>
      <c r="I517" s="280"/>
      <c r="L517" s="280"/>
      <c r="M517" s="280"/>
      <c r="N517" s="280"/>
      <c r="O517" s="280"/>
      <c r="P517" s="280"/>
      <c r="Q517" s="280"/>
      <c r="R517" s="280"/>
      <c r="S517" s="280"/>
      <c r="T517" s="280"/>
      <c r="U517" s="280"/>
      <c r="V517" s="280"/>
      <c r="W517" s="280"/>
    </row>
    <row r="518" spans="4:23" x14ac:dyDescent="0.2">
      <c r="D518" s="280"/>
      <c r="E518" s="280"/>
      <c r="I518" s="280"/>
      <c r="L518" s="280"/>
      <c r="M518" s="280"/>
      <c r="N518" s="280"/>
      <c r="O518" s="280"/>
      <c r="P518" s="280"/>
      <c r="Q518" s="280"/>
      <c r="R518" s="280"/>
      <c r="S518" s="280"/>
      <c r="T518" s="280"/>
      <c r="U518" s="280"/>
      <c r="V518" s="280"/>
      <c r="W518" s="280"/>
    </row>
    <row r="519" spans="4:23" x14ac:dyDescent="0.2">
      <c r="D519" s="280"/>
      <c r="E519" s="280"/>
      <c r="I519" s="280"/>
      <c r="L519" s="280"/>
      <c r="M519" s="280"/>
      <c r="N519" s="280"/>
      <c r="O519" s="280"/>
      <c r="P519" s="280"/>
      <c r="Q519" s="280"/>
      <c r="R519" s="280"/>
      <c r="S519" s="280"/>
      <c r="T519" s="280"/>
      <c r="U519" s="280"/>
      <c r="V519" s="280"/>
      <c r="W519" s="280"/>
    </row>
    <row r="520" spans="4:23" x14ac:dyDescent="0.2">
      <c r="D520" s="280"/>
      <c r="E520" s="280"/>
      <c r="I520" s="280"/>
      <c r="L520" s="280"/>
      <c r="M520" s="280"/>
      <c r="N520" s="280"/>
      <c r="O520" s="280"/>
      <c r="P520" s="280"/>
      <c r="Q520" s="280"/>
      <c r="R520" s="280"/>
      <c r="S520" s="280"/>
      <c r="T520" s="280"/>
      <c r="U520" s="280"/>
      <c r="V520" s="280"/>
      <c r="W520" s="280"/>
    </row>
    <row r="521" spans="4:23" x14ac:dyDescent="0.2">
      <c r="D521" s="280"/>
      <c r="E521" s="280"/>
      <c r="I521" s="280"/>
      <c r="L521" s="280"/>
      <c r="M521" s="280"/>
      <c r="N521" s="280"/>
      <c r="O521" s="280"/>
      <c r="P521" s="280"/>
      <c r="Q521" s="280"/>
      <c r="R521" s="280"/>
      <c r="S521" s="280"/>
      <c r="T521" s="280"/>
      <c r="U521" s="280"/>
      <c r="V521" s="280"/>
      <c r="W521" s="280"/>
    </row>
    <row r="522" spans="4:23" x14ac:dyDescent="0.2">
      <c r="D522" s="280"/>
      <c r="E522" s="280"/>
      <c r="I522" s="280"/>
      <c r="L522" s="280"/>
      <c r="M522" s="280"/>
      <c r="N522" s="280"/>
      <c r="O522" s="280"/>
      <c r="P522" s="280"/>
      <c r="Q522" s="280"/>
      <c r="R522" s="280"/>
      <c r="S522" s="280"/>
      <c r="T522" s="280"/>
      <c r="U522" s="280"/>
      <c r="V522" s="280"/>
      <c r="W522" s="280"/>
    </row>
    <row r="523" spans="4:23" x14ac:dyDescent="0.2">
      <c r="D523" s="280"/>
      <c r="E523" s="280"/>
      <c r="I523" s="280"/>
      <c r="L523" s="280"/>
      <c r="M523" s="280"/>
      <c r="N523" s="280"/>
      <c r="O523" s="280"/>
      <c r="P523" s="280"/>
      <c r="Q523" s="280"/>
      <c r="R523" s="280"/>
      <c r="S523" s="280"/>
      <c r="T523" s="280"/>
      <c r="U523" s="280"/>
      <c r="V523" s="280"/>
      <c r="W523" s="280"/>
    </row>
    <row r="524" spans="4:23" x14ac:dyDescent="0.2">
      <c r="D524" s="280"/>
      <c r="E524" s="280"/>
      <c r="I524" s="280"/>
      <c r="L524" s="280"/>
      <c r="M524" s="280"/>
      <c r="N524" s="280"/>
      <c r="O524" s="280"/>
      <c r="P524" s="280"/>
      <c r="Q524" s="280"/>
      <c r="R524" s="280"/>
      <c r="S524" s="280"/>
      <c r="T524" s="280"/>
      <c r="U524" s="280"/>
      <c r="V524" s="280"/>
      <c r="W524" s="280"/>
    </row>
    <row r="525" spans="4:23" x14ac:dyDescent="0.2">
      <c r="D525" s="280"/>
      <c r="E525" s="280"/>
      <c r="I525" s="280"/>
      <c r="L525" s="280"/>
      <c r="M525" s="280"/>
      <c r="N525" s="280"/>
      <c r="O525" s="280"/>
      <c r="P525" s="280"/>
      <c r="Q525" s="280"/>
      <c r="R525" s="280"/>
      <c r="S525" s="280"/>
      <c r="T525" s="280"/>
      <c r="U525" s="280"/>
      <c r="V525" s="280"/>
      <c r="W525" s="280"/>
    </row>
    <row r="526" spans="4:23" x14ac:dyDescent="0.2">
      <c r="D526" s="280"/>
      <c r="E526" s="280"/>
      <c r="I526" s="280"/>
      <c r="L526" s="280"/>
      <c r="M526" s="280"/>
      <c r="N526" s="280"/>
      <c r="O526" s="280"/>
      <c r="P526" s="280"/>
      <c r="Q526" s="280"/>
      <c r="R526" s="280"/>
      <c r="S526" s="280"/>
      <c r="T526" s="280"/>
      <c r="U526" s="280"/>
      <c r="V526" s="280"/>
      <c r="W526" s="280"/>
    </row>
    <row r="527" spans="4:23" x14ac:dyDescent="0.2">
      <c r="D527" s="280"/>
      <c r="E527" s="280"/>
      <c r="I527" s="280"/>
      <c r="L527" s="280"/>
      <c r="M527" s="280"/>
      <c r="N527" s="280"/>
      <c r="O527" s="280"/>
      <c r="P527" s="280"/>
      <c r="Q527" s="280"/>
      <c r="R527" s="280"/>
      <c r="S527" s="280"/>
      <c r="T527" s="280"/>
      <c r="U527" s="280"/>
      <c r="V527" s="280"/>
      <c r="W527" s="280"/>
    </row>
    <row r="528" spans="4:23" x14ac:dyDescent="0.2">
      <c r="D528" s="280"/>
      <c r="E528" s="280"/>
      <c r="I528" s="280"/>
      <c r="L528" s="280"/>
      <c r="M528" s="280"/>
      <c r="N528" s="280"/>
      <c r="O528" s="280"/>
      <c r="P528" s="280"/>
      <c r="Q528" s="280"/>
      <c r="R528" s="280"/>
      <c r="S528" s="280"/>
      <c r="T528" s="280"/>
      <c r="U528" s="280"/>
      <c r="V528" s="280"/>
      <c r="W528" s="280"/>
    </row>
    <row r="529" spans="4:23" x14ac:dyDescent="0.2">
      <c r="D529" s="280"/>
      <c r="E529" s="280"/>
      <c r="I529" s="280"/>
      <c r="L529" s="280"/>
      <c r="M529" s="280"/>
      <c r="N529" s="280"/>
      <c r="O529" s="280"/>
      <c r="P529" s="280"/>
      <c r="Q529" s="280"/>
      <c r="R529" s="280"/>
      <c r="S529" s="280"/>
      <c r="T529" s="280"/>
      <c r="U529" s="280"/>
      <c r="V529" s="280"/>
      <c r="W529" s="280"/>
    </row>
    <row r="530" spans="4:23" x14ac:dyDescent="0.2">
      <c r="D530" s="280"/>
      <c r="E530" s="280"/>
      <c r="I530" s="280"/>
      <c r="L530" s="280"/>
      <c r="M530" s="280"/>
      <c r="N530" s="280"/>
      <c r="O530" s="280"/>
      <c r="P530" s="280"/>
      <c r="Q530" s="280"/>
      <c r="R530" s="280"/>
      <c r="S530" s="280"/>
      <c r="T530" s="280"/>
      <c r="U530" s="280"/>
      <c r="V530" s="280"/>
      <c r="W530" s="280"/>
    </row>
    <row r="531" spans="4:23" x14ac:dyDescent="0.2">
      <c r="D531" s="280"/>
      <c r="E531" s="280"/>
      <c r="I531" s="280"/>
      <c r="L531" s="280"/>
      <c r="M531" s="280"/>
      <c r="N531" s="280"/>
      <c r="O531" s="280"/>
      <c r="P531" s="280"/>
      <c r="Q531" s="280"/>
      <c r="R531" s="280"/>
      <c r="S531" s="280"/>
      <c r="T531" s="280"/>
      <c r="U531" s="280"/>
      <c r="V531" s="280"/>
      <c r="W531" s="280"/>
    </row>
    <row r="532" spans="4:23" x14ac:dyDescent="0.2">
      <c r="D532" s="280"/>
      <c r="E532" s="280"/>
      <c r="I532" s="280"/>
      <c r="L532" s="280"/>
      <c r="M532" s="280"/>
      <c r="N532" s="280"/>
      <c r="O532" s="280"/>
      <c r="P532" s="280"/>
      <c r="Q532" s="280"/>
      <c r="R532" s="280"/>
      <c r="S532" s="280"/>
      <c r="T532" s="280"/>
      <c r="U532" s="280"/>
      <c r="V532" s="280"/>
      <c r="W532" s="280"/>
    </row>
    <row r="533" spans="4:23" x14ac:dyDescent="0.2">
      <c r="D533" s="280"/>
      <c r="E533" s="280"/>
      <c r="I533" s="280"/>
      <c r="L533" s="280"/>
      <c r="M533" s="280"/>
      <c r="N533" s="280"/>
      <c r="O533" s="280"/>
      <c r="P533" s="280"/>
      <c r="Q533" s="280"/>
      <c r="R533" s="280"/>
      <c r="S533" s="280"/>
      <c r="T533" s="280"/>
      <c r="U533" s="280"/>
      <c r="V533" s="280"/>
      <c r="W533" s="280"/>
    </row>
    <row r="534" spans="4:23" x14ac:dyDescent="0.2">
      <c r="D534" s="280"/>
      <c r="E534" s="280"/>
      <c r="I534" s="280"/>
      <c r="L534" s="280"/>
      <c r="M534" s="280"/>
      <c r="N534" s="280"/>
      <c r="O534" s="280"/>
      <c r="P534" s="280"/>
      <c r="Q534" s="280"/>
      <c r="R534" s="280"/>
      <c r="S534" s="280"/>
      <c r="T534" s="280"/>
      <c r="U534" s="280"/>
      <c r="V534" s="280"/>
      <c r="W534" s="280"/>
    </row>
    <row r="535" spans="4:23" x14ac:dyDescent="0.2">
      <c r="D535" s="280"/>
      <c r="E535" s="280"/>
      <c r="I535" s="280"/>
      <c r="L535" s="280"/>
      <c r="M535" s="280"/>
      <c r="N535" s="280"/>
      <c r="O535" s="280"/>
      <c r="P535" s="280"/>
      <c r="Q535" s="280"/>
      <c r="R535" s="280"/>
      <c r="S535" s="280"/>
      <c r="T535" s="280"/>
      <c r="U535" s="280"/>
      <c r="V535" s="280"/>
      <c r="W535" s="280"/>
    </row>
    <row r="536" spans="4:23" x14ac:dyDescent="0.2">
      <c r="D536" s="280"/>
      <c r="E536" s="280"/>
      <c r="I536" s="280"/>
      <c r="L536" s="280"/>
      <c r="M536" s="280"/>
      <c r="N536" s="280"/>
      <c r="O536" s="280"/>
      <c r="P536" s="280"/>
      <c r="Q536" s="280"/>
      <c r="R536" s="280"/>
      <c r="S536" s="280"/>
      <c r="T536" s="280"/>
      <c r="U536" s="280"/>
      <c r="V536" s="280"/>
      <c r="W536" s="280"/>
    </row>
    <row r="537" spans="4:23" x14ac:dyDescent="0.2">
      <c r="D537" s="280"/>
      <c r="E537" s="280"/>
      <c r="I537" s="280"/>
      <c r="L537" s="280"/>
      <c r="M537" s="280"/>
      <c r="N537" s="280"/>
      <c r="O537" s="280"/>
      <c r="P537" s="280"/>
      <c r="Q537" s="280"/>
      <c r="R537" s="280"/>
      <c r="S537" s="280"/>
      <c r="T537" s="280"/>
      <c r="U537" s="280"/>
      <c r="V537" s="280"/>
      <c r="W537" s="280"/>
    </row>
    <row r="538" spans="4:23" x14ac:dyDescent="0.2">
      <c r="D538" s="280"/>
      <c r="E538" s="280"/>
      <c r="I538" s="280"/>
      <c r="L538" s="280"/>
      <c r="M538" s="280"/>
      <c r="N538" s="280"/>
      <c r="O538" s="280"/>
      <c r="P538" s="280"/>
      <c r="Q538" s="280"/>
      <c r="R538" s="280"/>
      <c r="S538" s="280"/>
      <c r="T538" s="280"/>
      <c r="U538" s="280"/>
      <c r="V538" s="280"/>
      <c r="W538" s="280"/>
    </row>
    <row r="539" spans="4:23" x14ac:dyDescent="0.2">
      <c r="D539" s="280"/>
      <c r="E539" s="280"/>
      <c r="I539" s="280"/>
      <c r="L539" s="280"/>
      <c r="M539" s="280"/>
      <c r="N539" s="280"/>
      <c r="O539" s="280"/>
      <c r="P539" s="280"/>
      <c r="Q539" s="280"/>
      <c r="R539" s="280"/>
      <c r="S539" s="280"/>
      <c r="T539" s="280"/>
      <c r="U539" s="280"/>
      <c r="V539" s="280"/>
      <c r="W539" s="280"/>
    </row>
    <row r="540" spans="4:23" x14ac:dyDescent="0.2">
      <c r="D540" s="280"/>
      <c r="E540" s="280"/>
      <c r="I540" s="280"/>
      <c r="L540" s="280"/>
      <c r="M540" s="280"/>
      <c r="N540" s="280"/>
      <c r="O540" s="280"/>
      <c r="P540" s="280"/>
      <c r="Q540" s="280"/>
      <c r="R540" s="280"/>
      <c r="S540" s="280"/>
      <c r="T540" s="280"/>
      <c r="U540" s="280"/>
      <c r="V540" s="280"/>
      <c r="W540" s="280"/>
    </row>
    <row r="541" spans="4:23" x14ac:dyDescent="0.2">
      <c r="D541" s="280"/>
      <c r="E541" s="280"/>
      <c r="I541" s="280"/>
      <c r="L541" s="280"/>
      <c r="M541" s="280"/>
      <c r="N541" s="280"/>
      <c r="O541" s="280"/>
      <c r="P541" s="280"/>
      <c r="Q541" s="280"/>
      <c r="R541" s="280"/>
      <c r="S541" s="280"/>
      <c r="T541" s="280"/>
      <c r="U541" s="280"/>
      <c r="V541" s="280"/>
      <c r="W541" s="280"/>
    </row>
    <row r="542" spans="4:23" x14ac:dyDescent="0.2">
      <c r="D542" s="280"/>
      <c r="E542" s="280"/>
      <c r="I542" s="280"/>
      <c r="L542" s="280"/>
      <c r="M542" s="280"/>
      <c r="N542" s="280"/>
      <c r="O542" s="280"/>
      <c r="P542" s="280"/>
      <c r="Q542" s="280"/>
      <c r="R542" s="280"/>
      <c r="S542" s="280"/>
      <c r="T542" s="280"/>
      <c r="U542" s="280"/>
      <c r="V542" s="280"/>
      <c r="W542" s="280"/>
    </row>
    <row r="543" spans="4:23" x14ac:dyDescent="0.2">
      <c r="D543" s="280"/>
      <c r="E543" s="280"/>
      <c r="I543" s="280"/>
      <c r="L543" s="280"/>
      <c r="M543" s="280"/>
      <c r="N543" s="280"/>
      <c r="O543" s="280"/>
      <c r="P543" s="280"/>
      <c r="Q543" s="280"/>
      <c r="R543" s="280"/>
      <c r="S543" s="280"/>
      <c r="T543" s="280"/>
      <c r="U543" s="280"/>
      <c r="V543" s="280"/>
      <c r="W543" s="280"/>
    </row>
    <row r="544" spans="4:23" x14ac:dyDescent="0.2">
      <c r="D544" s="280"/>
      <c r="E544" s="280"/>
      <c r="I544" s="280"/>
      <c r="L544" s="280"/>
      <c r="M544" s="280"/>
      <c r="N544" s="280"/>
      <c r="O544" s="280"/>
      <c r="P544" s="280"/>
      <c r="Q544" s="280"/>
      <c r="R544" s="280"/>
      <c r="S544" s="280"/>
      <c r="T544" s="280"/>
      <c r="U544" s="280"/>
      <c r="V544" s="280"/>
      <c r="W544" s="280"/>
    </row>
    <row r="545" spans="4:23" x14ac:dyDescent="0.2">
      <c r="D545" s="280"/>
      <c r="E545" s="280"/>
      <c r="I545" s="280"/>
      <c r="L545" s="280"/>
      <c r="M545" s="280"/>
      <c r="N545" s="280"/>
      <c r="O545" s="280"/>
      <c r="P545" s="280"/>
      <c r="Q545" s="280"/>
      <c r="R545" s="280"/>
      <c r="S545" s="280"/>
      <c r="T545" s="280"/>
      <c r="U545" s="280"/>
      <c r="V545" s="280"/>
      <c r="W545" s="280"/>
    </row>
    <row r="546" spans="4:23" x14ac:dyDescent="0.2">
      <c r="D546" s="280"/>
      <c r="E546" s="280"/>
      <c r="I546" s="280"/>
      <c r="L546" s="280"/>
      <c r="M546" s="280"/>
      <c r="N546" s="280"/>
      <c r="O546" s="280"/>
      <c r="P546" s="280"/>
      <c r="Q546" s="280"/>
      <c r="R546" s="280"/>
      <c r="S546" s="280"/>
      <c r="T546" s="280"/>
      <c r="U546" s="280"/>
      <c r="V546" s="280"/>
      <c r="W546" s="280"/>
    </row>
    <row r="547" spans="4:23" x14ac:dyDescent="0.2">
      <c r="D547" s="280"/>
      <c r="E547" s="280"/>
      <c r="I547" s="280"/>
      <c r="L547" s="280"/>
      <c r="M547" s="280"/>
      <c r="N547" s="280"/>
      <c r="O547" s="280"/>
      <c r="P547" s="280"/>
      <c r="Q547" s="280"/>
      <c r="R547" s="280"/>
      <c r="S547" s="280"/>
      <c r="T547" s="280"/>
      <c r="U547" s="280"/>
      <c r="V547" s="280"/>
      <c r="W547" s="280"/>
    </row>
    <row r="548" spans="4:23" x14ac:dyDescent="0.2">
      <c r="D548" s="280"/>
      <c r="E548" s="280"/>
      <c r="I548" s="280"/>
      <c r="L548" s="280"/>
      <c r="M548" s="280"/>
      <c r="N548" s="280"/>
      <c r="O548" s="280"/>
      <c r="P548" s="280"/>
      <c r="Q548" s="280"/>
      <c r="R548" s="280"/>
      <c r="S548" s="280"/>
      <c r="T548" s="280"/>
      <c r="U548" s="280"/>
      <c r="V548" s="280"/>
      <c r="W548" s="280"/>
    </row>
    <row r="549" spans="4:23" x14ac:dyDescent="0.2">
      <c r="D549" s="280"/>
      <c r="E549" s="280"/>
      <c r="I549" s="280"/>
      <c r="L549" s="280"/>
      <c r="M549" s="280"/>
      <c r="N549" s="280"/>
      <c r="O549" s="280"/>
      <c r="P549" s="280"/>
      <c r="Q549" s="280"/>
      <c r="R549" s="280"/>
      <c r="S549" s="280"/>
      <c r="T549" s="280"/>
      <c r="U549" s="280"/>
      <c r="V549" s="280"/>
      <c r="W549" s="280"/>
    </row>
    <row r="550" spans="4:23" x14ac:dyDescent="0.2">
      <c r="D550" s="280"/>
      <c r="E550" s="280"/>
      <c r="I550" s="280"/>
      <c r="L550" s="280"/>
      <c r="M550" s="280"/>
      <c r="N550" s="280"/>
      <c r="O550" s="280"/>
      <c r="P550" s="280"/>
      <c r="Q550" s="280"/>
      <c r="R550" s="280"/>
      <c r="S550" s="280"/>
      <c r="T550" s="280"/>
      <c r="U550" s="280"/>
      <c r="V550" s="280"/>
      <c r="W550" s="280"/>
    </row>
    <row r="551" spans="4:23" x14ac:dyDescent="0.2">
      <c r="D551" s="280"/>
      <c r="E551" s="280"/>
      <c r="I551" s="280"/>
      <c r="L551" s="280"/>
      <c r="M551" s="280"/>
      <c r="N551" s="280"/>
      <c r="O551" s="280"/>
      <c r="P551" s="280"/>
      <c r="Q551" s="280"/>
      <c r="R551" s="280"/>
      <c r="S551" s="280"/>
      <c r="T551" s="280"/>
      <c r="U551" s="280"/>
      <c r="V551" s="280"/>
      <c r="W551" s="280"/>
    </row>
    <row r="552" spans="4:23" x14ac:dyDescent="0.2">
      <c r="D552" s="280"/>
      <c r="E552" s="280"/>
      <c r="I552" s="280"/>
      <c r="L552" s="280"/>
      <c r="M552" s="280"/>
      <c r="N552" s="280"/>
      <c r="O552" s="280"/>
      <c r="P552" s="280"/>
      <c r="Q552" s="280"/>
      <c r="R552" s="280"/>
      <c r="S552" s="280"/>
      <c r="T552" s="280"/>
      <c r="U552" s="280"/>
      <c r="V552" s="280"/>
      <c r="W552" s="280"/>
    </row>
    <row r="553" spans="4:23" x14ac:dyDescent="0.2">
      <c r="D553" s="280"/>
      <c r="E553" s="280"/>
      <c r="I553" s="280"/>
      <c r="L553" s="280"/>
      <c r="M553" s="280"/>
      <c r="N553" s="280"/>
      <c r="O553" s="280"/>
      <c r="P553" s="280"/>
      <c r="Q553" s="280"/>
      <c r="R553" s="280"/>
      <c r="S553" s="280"/>
      <c r="T553" s="280"/>
      <c r="U553" s="280"/>
      <c r="V553" s="280"/>
      <c r="W553" s="280"/>
    </row>
    <row r="554" spans="4:23" x14ac:dyDescent="0.2">
      <c r="D554" s="280"/>
      <c r="E554" s="280"/>
      <c r="I554" s="280"/>
      <c r="L554" s="280"/>
      <c r="M554" s="280"/>
      <c r="N554" s="280"/>
      <c r="O554" s="280"/>
      <c r="P554" s="280"/>
      <c r="Q554" s="280"/>
      <c r="R554" s="280"/>
      <c r="S554" s="280"/>
      <c r="T554" s="280"/>
      <c r="U554" s="280"/>
      <c r="V554" s="280"/>
      <c r="W554" s="280"/>
    </row>
    <row r="555" spans="4:23" x14ac:dyDescent="0.2">
      <c r="D555" s="280"/>
      <c r="E555" s="280"/>
      <c r="I555" s="280"/>
      <c r="L555" s="280"/>
      <c r="M555" s="280"/>
      <c r="N555" s="280"/>
      <c r="O555" s="280"/>
      <c r="P555" s="280"/>
      <c r="Q555" s="280"/>
      <c r="R555" s="280"/>
      <c r="S555" s="280"/>
      <c r="T555" s="280"/>
      <c r="U555" s="280"/>
      <c r="V555" s="280"/>
      <c r="W555" s="280"/>
    </row>
    <row r="556" spans="4:23" x14ac:dyDescent="0.2">
      <c r="D556" s="280"/>
      <c r="E556" s="280"/>
      <c r="I556" s="280"/>
      <c r="L556" s="280"/>
      <c r="M556" s="280"/>
      <c r="N556" s="280"/>
      <c r="O556" s="280"/>
      <c r="P556" s="280"/>
      <c r="Q556" s="280"/>
      <c r="R556" s="280"/>
      <c r="S556" s="280"/>
      <c r="T556" s="280"/>
      <c r="U556" s="280"/>
      <c r="V556" s="280"/>
      <c r="W556" s="280"/>
    </row>
    <row r="557" spans="4:23" x14ac:dyDescent="0.2">
      <c r="D557" s="280"/>
      <c r="E557" s="280"/>
      <c r="I557" s="280"/>
      <c r="L557" s="280"/>
      <c r="M557" s="280"/>
      <c r="N557" s="280"/>
      <c r="O557" s="280"/>
      <c r="P557" s="280"/>
      <c r="Q557" s="280"/>
      <c r="R557" s="280"/>
      <c r="S557" s="280"/>
      <c r="T557" s="280"/>
      <c r="U557" s="280"/>
      <c r="V557" s="280"/>
      <c r="W557" s="280"/>
    </row>
    <row r="558" spans="4:23" x14ac:dyDescent="0.2">
      <c r="D558" s="280"/>
      <c r="E558" s="280"/>
      <c r="I558" s="280"/>
      <c r="L558" s="280"/>
      <c r="M558" s="280"/>
      <c r="N558" s="280"/>
      <c r="O558" s="280"/>
      <c r="P558" s="280"/>
      <c r="Q558" s="280"/>
      <c r="R558" s="280"/>
      <c r="S558" s="280"/>
      <c r="T558" s="280"/>
      <c r="U558" s="280"/>
      <c r="V558" s="280"/>
      <c r="W558" s="280"/>
    </row>
    <row r="559" spans="4:23" x14ac:dyDescent="0.2">
      <c r="D559" s="280"/>
      <c r="E559" s="280"/>
      <c r="I559" s="280"/>
      <c r="L559" s="280"/>
      <c r="M559" s="280"/>
      <c r="N559" s="280"/>
      <c r="O559" s="280"/>
      <c r="P559" s="280"/>
      <c r="Q559" s="280"/>
      <c r="R559" s="280"/>
      <c r="S559" s="280"/>
      <c r="T559" s="280"/>
      <c r="U559" s="280"/>
      <c r="V559" s="280"/>
      <c r="W559" s="280"/>
    </row>
    <row r="560" spans="4:23" x14ac:dyDescent="0.2">
      <c r="D560" s="280"/>
      <c r="E560" s="280"/>
      <c r="I560" s="280"/>
      <c r="L560" s="280"/>
      <c r="M560" s="280"/>
      <c r="N560" s="280"/>
      <c r="O560" s="280"/>
      <c r="P560" s="280"/>
      <c r="Q560" s="280"/>
      <c r="R560" s="280"/>
      <c r="S560" s="280"/>
      <c r="T560" s="280"/>
      <c r="U560" s="280"/>
      <c r="V560" s="280"/>
      <c r="W560" s="280"/>
    </row>
    <row r="561" spans="4:23" x14ac:dyDescent="0.2">
      <c r="D561" s="280"/>
      <c r="E561" s="280"/>
      <c r="I561" s="280"/>
      <c r="L561" s="280"/>
      <c r="M561" s="280"/>
      <c r="N561" s="280"/>
      <c r="O561" s="280"/>
      <c r="P561" s="280"/>
      <c r="Q561" s="280"/>
      <c r="R561" s="280"/>
      <c r="S561" s="280"/>
      <c r="T561" s="280"/>
      <c r="U561" s="280"/>
      <c r="V561" s="280"/>
      <c r="W561" s="280"/>
    </row>
    <row r="562" spans="4:23" x14ac:dyDescent="0.2">
      <c r="D562" s="280"/>
      <c r="E562" s="280"/>
      <c r="I562" s="280"/>
      <c r="L562" s="280"/>
      <c r="M562" s="280"/>
      <c r="N562" s="280"/>
      <c r="O562" s="280"/>
      <c r="P562" s="280"/>
      <c r="Q562" s="280"/>
      <c r="R562" s="280"/>
      <c r="S562" s="280"/>
      <c r="T562" s="280"/>
      <c r="U562" s="280"/>
      <c r="V562" s="280"/>
      <c r="W562" s="280"/>
    </row>
    <row r="563" spans="4:23" x14ac:dyDescent="0.2">
      <c r="D563" s="280"/>
      <c r="E563" s="280"/>
      <c r="I563" s="280"/>
      <c r="L563" s="280"/>
      <c r="M563" s="280"/>
      <c r="N563" s="280"/>
      <c r="O563" s="280"/>
      <c r="P563" s="280"/>
      <c r="Q563" s="280"/>
      <c r="R563" s="280"/>
      <c r="S563" s="280"/>
      <c r="T563" s="280"/>
      <c r="U563" s="280"/>
      <c r="V563" s="280"/>
      <c r="W563" s="280"/>
    </row>
    <row r="564" spans="4:23" x14ac:dyDescent="0.2">
      <c r="D564" s="280"/>
      <c r="E564" s="280"/>
      <c r="I564" s="280"/>
      <c r="L564" s="280"/>
      <c r="M564" s="280"/>
      <c r="N564" s="280"/>
      <c r="O564" s="280"/>
      <c r="P564" s="280"/>
      <c r="Q564" s="280"/>
      <c r="R564" s="280"/>
      <c r="S564" s="280"/>
      <c r="T564" s="280"/>
      <c r="U564" s="280"/>
      <c r="V564" s="280"/>
      <c r="W564" s="280"/>
    </row>
    <row r="565" spans="4:23" x14ac:dyDescent="0.2">
      <c r="D565" s="280"/>
      <c r="E565" s="280"/>
      <c r="I565" s="280"/>
      <c r="L565" s="280"/>
      <c r="M565" s="280"/>
      <c r="N565" s="280"/>
      <c r="O565" s="280"/>
      <c r="P565" s="280"/>
      <c r="Q565" s="280"/>
      <c r="R565" s="280"/>
      <c r="S565" s="280"/>
      <c r="T565" s="280"/>
      <c r="U565" s="280"/>
      <c r="V565" s="280"/>
      <c r="W565" s="280"/>
    </row>
    <row r="566" spans="4:23" x14ac:dyDescent="0.2">
      <c r="D566" s="280"/>
      <c r="E566" s="280"/>
      <c r="I566" s="280"/>
      <c r="L566" s="280"/>
      <c r="M566" s="280"/>
      <c r="N566" s="280"/>
      <c r="O566" s="280"/>
      <c r="P566" s="280"/>
      <c r="Q566" s="280"/>
      <c r="R566" s="280"/>
      <c r="S566" s="280"/>
      <c r="T566" s="280"/>
      <c r="U566" s="280"/>
      <c r="V566" s="280"/>
      <c r="W566" s="280"/>
    </row>
    <row r="567" spans="4:23" x14ac:dyDescent="0.2">
      <c r="D567" s="280"/>
      <c r="E567" s="280"/>
      <c r="I567" s="280"/>
      <c r="L567" s="280"/>
      <c r="M567" s="280"/>
      <c r="N567" s="280"/>
      <c r="O567" s="280"/>
      <c r="P567" s="280"/>
      <c r="Q567" s="280"/>
      <c r="R567" s="280"/>
      <c r="S567" s="280"/>
      <c r="T567" s="280"/>
      <c r="U567" s="280"/>
      <c r="V567" s="280"/>
      <c r="W567" s="280"/>
    </row>
    <row r="568" spans="4:23" x14ac:dyDescent="0.2">
      <c r="D568" s="280"/>
      <c r="E568" s="280"/>
      <c r="I568" s="280"/>
      <c r="L568" s="280"/>
      <c r="M568" s="280"/>
      <c r="N568" s="280"/>
      <c r="O568" s="280"/>
      <c r="P568" s="280"/>
      <c r="Q568" s="280"/>
      <c r="R568" s="280"/>
      <c r="S568" s="280"/>
      <c r="T568" s="280"/>
      <c r="U568" s="280"/>
      <c r="V568" s="280"/>
      <c r="W568" s="280"/>
    </row>
    <row r="569" spans="4:23" x14ac:dyDescent="0.2">
      <c r="D569" s="280"/>
      <c r="E569" s="280"/>
      <c r="I569" s="280"/>
      <c r="L569" s="280"/>
      <c r="M569" s="280"/>
      <c r="N569" s="280"/>
      <c r="O569" s="280"/>
      <c r="P569" s="280"/>
      <c r="Q569" s="280"/>
      <c r="R569" s="280"/>
      <c r="S569" s="280"/>
      <c r="T569" s="280"/>
      <c r="U569" s="280"/>
      <c r="V569" s="280"/>
      <c r="W569" s="280"/>
    </row>
    <row r="570" spans="4:23" x14ac:dyDescent="0.2">
      <c r="D570" s="280"/>
      <c r="E570" s="280"/>
      <c r="I570" s="280"/>
      <c r="L570" s="280"/>
      <c r="M570" s="280"/>
      <c r="N570" s="280"/>
      <c r="O570" s="280"/>
      <c r="P570" s="280"/>
      <c r="Q570" s="280"/>
      <c r="R570" s="280"/>
      <c r="S570" s="280"/>
      <c r="T570" s="280"/>
      <c r="U570" s="280"/>
      <c r="V570" s="280"/>
      <c r="W570" s="280"/>
    </row>
    <row r="571" spans="4:23" x14ac:dyDescent="0.2">
      <c r="D571" s="280"/>
      <c r="E571" s="280"/>
      <c r="I571" s="280"/>
      <c r="L571" s="280"/>
      <c r="M571" s="280"/>
      <c r="N571" s="280"/>
      <c r="O571" s="280"/>
      <c r="P571" s="280"/>
      <c r="Q571" s="280"/>
      <c r="R571" s="280"/>
      <c r="S571" s="280"/>
      <c r="T571" s="280"/>
      <c r="U571" s="280"/>
      <c r="V571" s="280"/>
      <c r="W571" s="280"/>
    </row>
    <row r="572" spans="4:23" x14ac:dyDescent="0.2">
      <c r="D572" s="280"/>
      <c r="E572" s="280"/>
      <c r="I572" s="280"/>
      <c r="L572" s="280"/>
      <c r="M572" s="280"/>
      <c r="N572" s="280"/>
      <c r="O572" s="280"/>
      <c r="P572" s="280"/>
      <c r="Q572" s="280"/>
      <c r="R572" s="280"/>
      <c r="S572" s="280"/>
      <c r="T572" s="280"/>
      <c r="U572" s="280"/>
      <c r="V572" s="280"/>
      <c r="W572" s="280"/>
    </row>
    <row r="573" spans="4:23" x14ac:dyDescent="0.2">
      <c r="D573" s="280"/>
      <c r="E573" s="280"/>
      <c r="I573" s="280"/>
      <c r="L573" s="280"/>
      <c r="M573" s="280"/>
      <c r="N573" s="280"/>
      <c r="O573" s="280"/>
      <c r="P573" s="280"/>
      <c r="Q573" s="280"/>
      <c r="R573" s="280"/>
      <c r="S573" s="280"/>
      <c r="T573" s="280"/>
      <c r="U573" s="280"/>
      <c r="V573" s="280"/>
      <c r="W573" s="280"/>
    </row>
    <row r="574" spans="4:23" x14ac:dyDescent="0.2">
      <c r="D574" s="280"/>
      <c r="E574" s="280"/>
      <c r="I574" s="280"/>
      <c r="L574" s="280"/>
      <c r="M574" s="280"/>
      <c r="N574" s="280"/>
      <c r="O574" s="280"/>
      <c r="P574" s="280"/>
      <c r="Q574" s="280"/>
      <c r="R574" s="280"/>
      <c r="S574" s="280"/>
      <c r="T574" s="280"/>
      <c r="U574" s="280"/>
      <c r="V574" s="280"/>
      <c r="W574" s="280"/>
    </row>
    <row r="575" spans="4:23" x14ac:dyDescent="0.2">
      <c r="D575" s="280"/>
      <c r="E575" s="280"/>
      <c r="I575" s="280"/>
      <c r="L575" s="280"/>
      <c r="M575" s="280"/>
      <c r="N575" s="280"/>
      <c r="O575" s="280"/>
      <c r="P575" s="280"/>
      <c r="Q575" s="280"/>
      <c r="R575" s="280"/>
      <c r="S575" s="280"/>
      <c r="T575" s="280"/>
      <c r="U575" s="280"/>
      <c r="V575" s="280"/>
      <c r="W575" s="280"/>
    </row>
    <row r="576" spans="4:23" x14ac:dyDescent="0.2">
      <c r="D576" s="280"/>
      <c r="E576" s="280"/>
      <c r="I576" s="280"/>
      <c r="L576" s="280"/>
      <c r="M576" s="280"/>
      <c r="N576" s="280"/>
      <c r="O576" s="280"/>
      <c r="P576" s="280"/>
      <c r="Q576" s="280"/>
      <c r="R576" s="280"/>
      <c r="S576" s="280"/>
      <c r="T576" s="280"/>
      <c r="U576" s="280"/>
      <c r="V576" s="280"/>
      <c r="W576" s="280"/>
    </row>
    <row r="577" spans="4:23" x14ac:dyDescent="0.2">
      <c r="D577" s="280"/>
      <c r="E577" s="280"/>
      <c r="I577" s="280"/>
      <c r="L577" s="280"/>
      <c r="M577" s="280"/>
      <c r="N577" s="280"/>
      <c r="O577" s="280"/>
      <c r="P577" s="280"/>
      <c r="Q577" s="280"/>
      <c r="R577" s="280"/>
      <c r="S577" s="280"/>
      <c r="T577" s="280"/>
      <c r="U577" s="280"/>
      <c r="V577" s="280"/>
      <c r="W577" s="280"/>
    </row>
    <row r="578" spans="4:23" x14ac:dyDescent="0.2">
      <c r="D578" s="280"/>
      <c r="E578" s="280"/>
      <c r="I578" s="280"/>
      <c r="L578" s="280"/>
      <c r="M578" s="280"/>
      <c r="N578" s="280"/>
      <c r="O578" s="280"/>
      <c r="P578" s="280"/>
      <c r="Q578" s="280"/>
      <c r="R578" s="280"/>
      <c r="S578" s="280"/>
      <c r="T578" s="280"/>
      <c r="U578" s="280"/>
      <c r="V578" s="280"/>
      <c r="W578" s="280"/>
    </row>
    <row r="579" spans="4:23" x14ac:dyDescent="0.2">
      <c r="D579" s="280"/>
      <c r="E579" s="280"/>
      <c r="I579" s="280"/>
      <c r="L579" s="280"/>
      <c r="M579" s="280"/>
      <c r="N579" s="280"/>
      <c r="O579" s="280"/>
      <c r="P579" s="280"/>
      <c r="Q579" s="280"/>
      <c r="R579" s="280"/>
      <c r="S579" s="280"/>
      <c r="T579" s="280"/>
      <c r="U579" s="280"/>
      <c r="V579" s="280"/>
      <c r="W579" s="280"/>
    </row>
    <row r="580" spans="4:23" x14ac:dyDescent="0.2">
      <c r="D580" s="280"/>
      <c r="E580" s="280"/>
      <c r="I580" s="280"/>
      <c r="L580" s="280"/>
      <c r="M580" s="280"/>
      <c r="N580" s="280"/>
      <c r="O580" s="280"/>
      <c r="P580" s="280"/>
      <c r="Q580" s="280"/>
      <c r="R580" s="280"/>
      <c r="S580" s="280"/>
      <c r="T580" s="280"/>
      <c r="U580" s="280"/>
      <c r="V580" s="280"/>
      <c r="W580" s="280"/>
    </row>
    <row r="581" spans="4:23" x14ac:dyDescent="0.2">
      <c r="D581" s="280"/>
      <c r="E581" s="280"/>
      <c r="I581" s="280"/>
      <c r="L581" s="280"/>
      <c r="M581" s="280"/>
      <c r="N581" s="280"/>
      <c r="O581" s="280"/>
      <c r="P581" s="280"/>
      <c r="Q581" s="280"/>
      <c r="R581" s="280"/>
      <c r="S581" s="280"/>
      <c r="T581" s="280"/>
      <c r="U581" s="280"/>
      <c r="V581" s="280"/>
      <c r="W581" s="280"/>
    </row>
    <row r="582" spans="4:23" x14ac:dyDescent="0.2">
      <c r="D582" s="280"/>
      <c r="E582" s="280"/>
      <c r="I582" s="280"/>
      <c r="L582" s="280"/>
      <c r="M582" s="280"/>
      <c r="N582" s="280"/>
      <c r="O582" s="280"/>
      <c r="P582" s="280"/>
      <c r="Q582" s="280"/>
      <c r="R582" s="280"/>
      <c r="S582" s="280"/>
      <c r="T582" s="280"/>
      <c r="U582" s="280"/>
      <c r="V582" s="280"/>
      <c r="W582" s="280"/>
    </row>
    <row r="583" spans="4:23" x14ac:dyDescent="0.2">
      <c r="D583" s="280"/>
      <c r="E583" s="280"/>
      <c r="I583" s="280"/>
      <c r="L583" s="280"/>
      <c r="M583" s="280"/>
      <c r="N583" s="280"/>
      <c r="O583" s="280"/>
      <c r="P583" s="280"/>
      <c r="Q583" s="280"/>
      <c r="R583" s="280"/>
      <c r="S583" s="280"/>
      <c r="T583" s="280"/>
      <c r="U583" s="280"/>
      <c r="V583" s="280"/>
      <c r="W583" s="280"/>
    </row>
    <row r="584" spans="4:23" x14ac:dyDescent="0.2">
      <c r="D584" s="280"/>
      <c r="E584" s="280"/>
      <c r="I584" s="280"/>
      <c r="L584" s="280"/>
      <c r="M584" s="280"/>
      <c r="N584" s="280"/>
      <c r="O584" s="280"/>
      <c r="P584" s="280"/>
      <c r="Q584" s="280"/>
      <c r="R584" s="280"/>
      <c r="S584" s="280"/>
      <c r="T584" s="280"/>
      <c r="U584" s="280"/>
      <c r="V584" s="280"/>
      <c r="W584" s="280"/>
    </row>
    <row r="585" spans="4:23" x14ac:dyDescent="0.2">
      <c r="D585" s="280"/>
      <c r="E585" s="280"/>
      <c r="I585" s="280"/>
      <c r="L585" s="280"/>
      <c r="M585" s="280"/>
      <c r="N585" s="280"/>
      <c r="O585" s="280"/>
      <c r="P585" s="280"/>
      <c r="Q585" s="280"/>
      <c r="R585" s="280"/>
      <c r="S585" s="280"/>
      <c r="T585" s="280"/>
      <c r="U585" s="280"/>
      <c r="V585" s="280"/>
      <c r="W585" s="280"/>
    </row>
    <row r="586" spans="4:23" x14ac:dyDescent="0.2">
      <c r="D586" s="280"/>
      <c r="E586" s="280"/>
      <c r="I586" s="280"/>
      <c r="L586" s="280"/>
      <c r="M586" s="280"/>
      <c r="N586" s="280"/>
      <c r="O586" s="280"/>
      <c r="P586" s="280"/>
      <c r="Q586" s="280"/>
      <c r="R586" s="280"/>
      <c r="S586" s="280"/>
      <c r="T586" s="280"/>
      <c r="U586" s="280"/>
      <c r="V586" s="280"/>
      <c r="W586" s="280"/>
    </row>
    <row r="587" spans="4:23" x14ac:dyDescent="0.2">
      <c r="D587" s="280"/>
      <c r="E587" s="280"/>
      <c r="I587" s="280"/>
      <c r="L587" s="280"/>
      <c r="M587" s="280"/>
      <c r="N587" s="280"/>
      <c r="O587" s="280"/>
      <c r="P587" s="280"/>
      <c r="Q587" s="280"/>
      <c r="R587" s="280"/>
      <c r="S587" s="280"/>
      <c r="T587" s="280"/>
      <c r="U587" s="280"/>
      <c r="V587" s="280"/>
      <c r="W587" s="280"/>
    </row>
    <row r="588" spans="4:23" x14ac:dyDescent="0.2">
      <c r="D588" s="280"/>
      <c r="E588" s="280"/>
      <c r="I588" s="280"/>
      <c r="L588" s="280"/>
      <c r="M588" s="280"/>
      <c r="N588" s="280"/>
      <c r="O588" s="280"/>
      <c r="P588" s="280"/>
      <c r="Q588" s="280"/>
      <c r="R588" s="280"/>
      <c r="S588" s="280"/>
      <c r="T588" s="280"/>
      <c r="U588" s="280"/>
      <c r="V588" s="280"/>
      <c r="W588" s="280"/>
    </row>
    <row r="589" spans="4:23" x14ac:dyDescent="0.2">
      <c r="D589" s="280"/>
      <c r="E589" s="280"/>
      <c r="I589" s="280"/>
      <c r="L589" s="280"/>
      <c r="M589" s="280"/>
      <c r="N589" s="280"/>
      <c r="O589" s="280"/>
      <c r="P589" s="280"/>
      <c r="Q589" s="280"/>
      <c r="R589" s="280"/>
      <c r="S589" s="280"/>
      <c r="T589" s="280"/>
      <c r="U589" s="280"/>
      <c r="V589" s="280"/>
      <c r="W589" s="280"/>
    </row>
    <row r="590" spans="4:23" x14ac:dyDescent="0.2">
      <c r="D590" s="280"/>
      <c r="E590" s="280"/>
      <c r="I590" s="280"/>
      <c r="L590" s="280"/>
      <c r="M590" s="280"/>
      <c r="N590" s="280"/>
      <c r="O590" s="280"/>
      <c r="P590" s="280"/>
      <c r="Q590" s="280"/>
      <c r="R590" s="280"/>
      <c r="S590" s="280"/>
      <c r="T590" s="280"/>
      <c r="U590" s="280"/>
      <c r="V590" s="280"/>
      <c r="W590" s="280"/>
    </row>
    <row r="591" spans="4:23" x14ac:dyDescent="0.2">
      <c r="D591" s="280"/>
      <c r="E591" s="280"/>
      <c r="I591" s="280"/>
      <c r="L591" s="280"/>
      <c r="M591" s="280"/>
      <c r="N591" s="280"/>
      <c r="O591" s="280"/>
      <c r="P591" s="280"/>
      <c r="Q591" s="280"/>
      <c r="R591" s="280"/>
      <c r="S591" s="280"/>
      <c r="T591" s="280"/>
      <c r="U591" s="280"/>
      <c r="V591" s="280"/>
      <c r="W591" s="280"/>
    </row>
    <row r="592" spans="4:23" x14ac:dyDescent="0.2">
      <c r="D592" s="280"/>
      <c r="E592" s="280"/>
      <c r="I592" s="280"/>
      <c r="L592" s="280"/>
      <c r="M592" s="280"/>
      <c r="N592" s="280"/>
      <c r="O592" s="280"/>
      <c r="P592" s="280"/>
      <c r="Q592" s="280"/>
      <c r="R592" s="280"/>
      <c r="S592" s="280"/>
      <c r="T592" s="280"/>
      <c r="U592" s="280"/>
      <c r="V592" s="280"/>
      <c r="W592" s="280"/>
    </row>
    <row r="593" spans="4:23" x14ac:dyDescent="0.2">
      <c r="D593" s="280"/>
      <c r="E593" s="280"/>
      <c r="I593" s="280"/>
      <c r="L593" s="280"/>
      <c r="M593" s="280"/>
      <c r="N593" s="280"/>
      <c r="O593" s="280"/>
      <c r="P593" s="280"/>
      <c r="Q593" s="280"/>
      <c r="R593" s="280"/>
      <c r="S593" s="280"/>
      <c r="T593" s="280"/>
      <c r="U593" s="280"/>
      <c r="V593" s="280"/>
      <c r="W593" s="280"/>
    </row>
    <row r="594" spans="4:23" x14ac:dyDescent="0.2">
      <c r="D594" s="280"/>
      <c r="E594" s="280"/>
      <c r="I594" s="280"/>
      <c r="L594" s="280"/>
      <c r="M594" s="280"/>
      <c r="N594" s="280"/>
      <c r="O594" s="280"/>
      <c r="P594" s="280"/>
      <c r="Q594" s="280"/>
      <c r="R594" s="280"/>
      <c r="S594" s="280"/>
      <c r="T594" s="280"/>
      <c r="U594" s="280"/>
      <c r="V594" s="280"/>
      <c r="W594" s="280"/>
    </row>
    <row r="595" spans="4:23" x14ac:dyDescent="0.2">
      <c r="D595" s="280"/>
      <c r="E595" s="280"/>
      <c r="I595" s="280"/>
      <c r="L595" s="280"/>
      <c r="M595" s="280"/>
      <c r="N595" s="280"/>
      <c r="O595" s="280"/>
      <c r="P595" s="280"/>
      <c r="Q595" s="280"/>
      <c r="R595" s="280"/>
      <c r="S595" s="280"/>
      <c r="T595" s="280"/>
      <c r="U595" s="280"/>
      <c r="V595" s="280"/>
      <c r="W595" s="280"/>
    </row>
    <row r="596" spans="4:23" x14ac:dyDescent="0.2">
      <c r="D596" s="280"/>
      <c r="E596" s="280"/>
      <c r="I596" s="280"/>
      <c r="L596" s="280"/>
      <c r="M596" s="280"/>
      <c r="N596" s="280"/>
      <c r="O596" s="280"/>
      <c r="P596" s="280"/>
      <c r="Q596" s="280"/>
      <c r="R596" s="280"/>
      <c r="S596" s="280"/>
      <c r="T596" s="280"/>
      <c r="U596" s="280"/>
      <c r="V596" s="280"/>
      <c r="W596" s="280"/>
    </row>
    <row r="597" spans="4:23" x14ac:dyDescent="0.2">
      <c r="D597" s="280"/>
      <c r="E597" s="280"/>
      <c r="I597" s="280"/>
      <c r="L597" s="280"/>
      <c r="M597" s="280"/>
      <c r="N597" s="280"/>
      <c r="O597" s="280"/>
      <c r="P597" s="280"/>
      <c r="Q597" s="280"/>
      <c r="R597" s="280"/>
      <c r="S597" s="280"/>
      <c r="T597" s="280"/>
      <c r="U597" s="280"/>
      <c r="V597" s="280"/>
      <c r="W597" s="280"/>
    </row>
    <row r="598" spans="4:23" x14ac:dyDescent="0.2">
      <c r="D598" s="280"/>
      <c r="E598" s="280"/>
      <c r="I598" s="280"/>
      <c r="L598" s="280"/>
      <c r="M598" s="280"/>
      <c r="N598" s="280"/>
      <c r="O598" s="280"/>
      <c r="P598" s="280"/>
      <c r="Q598" s="280"/>
      <c r="R598" s="280"/>
      <c r="S598" s="280"/>
      <c r="T598" s="280"/>
      <c r="U598" s="280"/>
      <c r="V598" s="280"/>
      <c r="W598" s="280"/>
    </row>
    <row r="599" spans="4:23" x14ac:dyDescent="0.2">
      <c r="D599" s="280"/>
      <c r="E599" s="280"/>
      <c r="I599" s="280"/>
      <c r="L599" s="280"/>
      <c r="M599" s="280"/>
      <c r="N599" s="280"/>
      <c r="O599" s="280"/>
      <c r="P599" s="280"/>
      <c r="Q599" s="280"/>
      <c r="R599" s="280"/>
      <c r="S599" s="280"/>
      <c r="T599" s="280"/>
      <c r="U599" s="280"/>
      <c r="V599" s="280"/>
      <c r="W599" s="280"/>
    </row>
    <row r="600" spans="4:23" x14ac:dyDescent="0.2">
      <c r="D600" s="280"/>
      <c r="E600" s="280"/>
      <c r="I600" s="280"/>
      <c r="L600" s="280"/>
      <c r="M600" s="280"/>
      <c r="N600" s="280"/>
      <c r="O600" s="280"/>
      <c r="P600" s="280"/>
      <c r="Q600" s="280"/>
      <c r="R600" s="280"/>
      <c r="S600" s="280"/>
      <c r="T600" s="280"/>
      <c r="U600" s="280"/>
      <c r="V600" s="280"/>
      <c r="W600" s="280"/>
    </row>
    <row r="601" spans="4:23" x14ac:dyDescent="0.2">
      <c r="D601" s="280"/>
      <c r="E601" s="280"/>
      <c r="I601" s="280"/>
      <c r="L601" s="280"/>
      <c r="M601" s="280"/>
      <c r="N601" s="280"/>
      <c r="O601" s="280"/>
      <c r="P601" s="280"/>
      <c r="Q601" s="280"/>
      <c r="R601" s="280"/>
      <c r="S601" s="280"/>
      <c r="T601" s="280"/>
      <c r="U601" s="280"/>
      <c r="V601" s="280"/>
      <c r="W601" s="280"/>
    </row>
    <row r="602" spans="4:23" x14ac:dyDescent="0.2">
      <c r="D602" s="280"/>
      <c r="E602" s="280"/>
      <c r="I602" s="280"/>
      <c r="L602" s="280"/>
      <c r="M602" s="280"/>
      <c r="N602" s="280"/>
      <c r="O602" s="280"/>
      <c r="P602" s="280"/>
      <c r="Q602" s="280"/>
      <c r="R602" s="280"/>
      <c r="S602" s="280"/>
      <c r="T602" s="280"/>
      <c r="U602" s="280"/>
      <c r="V602" s="280"/>
      <c r="W602" s="280"/>
    </row>
    <row r="603" spans="4:23" x14ac:dyDescent="0.2">
      <c r="D603" s="280"/>
      <c r="E603" s="280"/>
      <c r="I603" s="280"/>
      <c r="L603" s="280"/>
      <c r="M603" s="280"/>
      <c r="N603" s="280"/>
      <c r="O603" s="280"/>
      <c r="P603" s="280"/>
      <c r="Q603" s="280"/>
      <c r="R603" s="280"/>
      <c r="S603" s="280"/>
      <c r="T603" s="280"/>
      <c r="U603" s="280"/>
      <c r="V603" s="280"/>
      <c r="W603" s="280"/>
    </row>
    <row r="604" spans="4:23" x14ac:dyDescent="0.2">
      <c r="D604" s="280"/>
      <c r="E604" s="280"/>
      <c r="I604" s="280"/>
      <c r="L604" s="280"/>
      <c r="M604" s="280"/>
      <c r="N604" s="280"/>
      <c r="O604" s="280"/>
      <c r="P604" s="280"/>
      <c r="Q604" s="280"/>
      <c r="R604" s="280"/>
      <c r="S604" s="280"/>
      <c r="T604" s="280"/>
      <c r="U604" s="280"/>
      <c r="V604" s="280"/>
      <c r="W604" s="280"/>
    </row>
    <row r="605" spans="4:23" x14ac:dyDescent="0.2">
      <c r="D605" s="280"/>
      <c r="E605" s="280"/>
      <c r="I605" s="280"/>
      <c r="L605" s="280"/>
      <c r="M605" s="280"/>
      <c r="N605" s="280"/>
      <c r="O605" s="280"/>
      <c r="P605" s="280"/>
      <c r="Q605" s="280"/>
      <c r="R605" s="280"/>
      <c r="S605" s="280"/>
      <c r="T605" s="280"/>
      <c r="U605" s="280"/>
      <c r="V605" s="280"/>
      <c r="W605" s="280"/>
    </row>
    <row r="606" spans="4:23" x14ac:dyDescent="0.2">
      <c r="D606" s="280"/>
      <c r="E606" s="280"/>
      <c r="I606" s="280"/>
      <c r="L606" s="280"/>
      <c r="M606" s="280"/>
      <c r="N606" s="280"/>
      <c r="O606" s="280"/>
      <c r="P606" s="280"/>
      <c r="Q606" s="280"/>
      <c r="R606" s="280"/>
      <c r="S606" s="280"/>
      <c r="T606" s="280"/>
      <c r="U606" s="280"/>
      <c r="V606" s="280"/>
      <c r="W606" s="280"/>
    </row>
    <row r="607" spans="4:23" x14ac:dyDescent="0.2">
      <c r="D607" s="280"/>
      <c r="E607" s="280"/>
      <c r="I607" s="280"/>
      <c r="L607" s="280"/>
      <c r="M607" s="280"/>
      <c r="N607" s="280"/>
      <c r="O607" s="280"/>
      <c r="P607" s="280"/>
      <c r="Q607" s="280"/>
      <c r="R607" s="280"/>
      <c r="S607" s="280"/>
      <c r="T607" s="280"/>
      <c r="U607" s="280"/>
      <c r="V607" s="280"/>
      <c r="W607" s="280"/>
    </row>
    <row r="608" spans="4:23" x14ac:dyDescent="0.2">
      <c r="D608" s="280"/>
      <c r="E608" s="280"/>
      <c r="I608" s="280"/>
      <c r="L608" s="280"/>
      <c r="M608" s="280"/>
      <c r="N608" s="280"/>
      <c r="O608" s="280"/>
      <c r="P608" s="280"/>
      <c r="Q608" s="280"/>
      <c r="R608" s="280"/>
      <c r="S608" s="280"/>
      <c r="T608" s="280"/>
      <c r="U608" s="280"/>
      <c r="V608" s="280"/>
      <c r="W608" s="280"/>
    </row>
    <row r="609" spans="4:23" x14ac:dyDescent="0.2">
      <c r="D609" s="280"/>
      <c r="E609" s="280"/>
      <c r="I609" s="280"/>
      <c r="L609" s="280"/>
      <c r="M609" s="280"/>
      <c r="N609" s="280"/>
      <c r="O609" s="280"/>
      <c r="P609" s="280"/>
      <c r="Q609" s="280"/>
      <c r="R609" s="280"/>
      <c r="S609" s="280"/>
      <c r="T609" s="280"/>
      <c r="U609" s="280"/>
      <c r="V609" s="280"/>
      <c r="W609" s="280"/>
    </row>
    <row r="610" spans="4:23" x14ac:dyDescent="0.2">
      <c r="D610" s="280"/>
      <c r="E610" s="280"/>
      <c r="I610" s="280"/>
      <c r="L610" s="280"/>
      <c r="M610" s="280"/>
      <c r="N610" s="280"/>
      <c r="O610" s="280"/>
      <c r="P610" s="280"/>
      <c r="Q610" s="280"/>
      <c r="R610" s="280"/>
      <c r="S610" s="280"/>
      <c r="T610" s="280"/>
      <c r="U610" s="280"/>
      <c r="V610" s="280"/>
      <c r="W610" s="280"/>
    </row>
    <row r="611" spans="4:23" x14ac:dyDescent="0.2">
      <c r="D611" s="280"/>
      <c r="E611" s="280"/>
      <c r="I611" s="280"/>
      <c r="L611" s="280"/>
      <c r="M611" s="280"/>
      <c r="N611" s="280"/>
      <c r="O611" s="280"/>
      <c r="P611" s="280"/>
      <c r="Q611" s="280"/>
      <c r="R611" s="280"/>
      <c r="S611" s="280"/>
      <c r="T611" s="280"/>
      <c r="U611" s="280"/>
      <c r="V611" s="280"/>
      <c r="W611" s="280"/>
    </row>
    <row r="612" spans="4:23" x14ac:dyDescent="0.2">
      <c r="D612" s="280"/>
      <c r="E612" s="280"/>
      <c r="I612" s="280"/>
      <c r="L612" s="280"/>
      <c r="M612" s="280"/>
      <c r="N612" s="280"/>
      <c r="O612" s="280"/>
      <c r="P612" s="280"/>
      <c r="Q612" s="280"/>
      <c r="R612" s="280"/>
      <c r="S612" s="280"/>
      <c r="T612" s="280"/>
      <c r="U612" s="280"/>
      <c r="V612" s="280"/>
      <c r="W612" s="280"/>
    </row>
    <row r="613" spans="4:23" x14ac:dyDescent="0.2">
      <c r="D613" s="280"/>
      <c r="E613" s="280"/>
      <c r="I613" s="280"/>
      <c r="L613" s="280"/>
      <c r="M613" s="280"/>
      <c r="N613" s="280"/>
      <c r="O613" s="280"/>
      <c r="P613" s="280"/>
      <c r="Q613" s="280"/>
      <c r="R613" s="280"/>
      <c r="S613" s="280"/>
      <c r="T613" s="280"/>
      <c r="U613" s="280"/>
      <c r="V613" s="280"/>
      <c r="W613" s="280"/>
    </row>
    <row r="614" spans="4:23" x14ac:dyDescent="0.2">
      <c r="D614" s="280"/>
      <c r="E614" s="280"/>
      <c r="I614" s="280"/>
      <c r="L614" s="280"/>
      <c r="M614" s="280"/>
      <c r="N614" s="280"/>
      <c r="O614" s="280"/>
      <c r="P614" s="280"/>
      <c r="Q614" s="280"/>
      <c r="R614" s="280"/>
      <c r="S614" s="280"/>
      <c r="T614" s="280"/>
      <c r="U614" s="280"/>
      <c r="V614" s="280"/>
      <c r="W614" s="280"/>
    </row>
    <row r="615" spans="4:23" x14ac:dyDescent="0.2">
      <c r="D615" s="280"/>
      <c r="E615" s="280"/>
      <c r="I615" s="280"/>
      <c r="L615" s="280"/>
      <c r="M615" s="280"/>
      <c r="N615" s="280"/>
      <c r="O615" s="280"/>
      <c r="P615" s="280"/>
      <c r="Q615" s="280"/>
      <c r="R615" s="280"/>
      <c r="S615" s="280"/>
      <c r="T615" s="280"/>
      <c r="U615" s="280"/>
      <c r="V615" s="280"/>
      <c r="W615" s="280"/>
    </row>
    <row r="616" spans="4:23" x14ac:dyDescent="0.2">
      <c r="D616" s="280"/>
      <c r="E616" s="280"/>
      <c r="I616" s="280"/>
      <c r="L616" s="280"/>
      <c r="M616" s="280"/>
      <c r="N616" s="280"/>
      <c r="O616" s="280"/>
      <c r="P616" s="280"/>
      <c r="Q616" s="280"/>
      <c r="R616" s="280"/>
      <c r="S616" s="280"/>
      <c r="T616" s="280"/>
      <c r="U616" s="280"/>
      <c r="V616" s="280"/>
      <c r="W616" s="280"/>
    </row>
    <row r="617" spans="4:23" x14ac:dyDescent="0.2">
      <c r="D617" s="280"/>
      <c r="E617" s="280"/>
      <c r="I617" s="280"/>
      <c r="L617" s="280"/>
      <c r="M617" s="280"/>
      <c r="N617" s="280"/>
      <c r="O617" s="280"/>
      <c r="P617" s="280"/>
      <c r="Q617" s="280"/>
      <c r="R617" s="280"/>
      <c r="S617" s="280"/>
      <c r="T617" s="280"/>
      <c r="U617" s="280"/>
      <c r="V617" s="280"/>
      <c r="W617" s="280"/>
    </row>
    <row r="618" spans="4:23" x14ac:dyDescent="0.2">
      <c r="D618" s="280"/>
      <c r="E618" s="280"/>
      <c r="I618" s="280"/>
      <c r="L618" s="280"/>
      <c r="M618" s="280"/>
      <c r="N618" s="280"/>
      <c r="O618" s="280"/>
      <c r="P618" s="280"/>
      <c r="Q618" s="280"/>
      <c r="R618" s="280"/>
      <c r="S618" s="280"/>
      <c r="T618" s="280"/>
      <c r="U618" s="280"/>
      <c r="V618" s="280"/>
      <c r="W618" s="280"/>
    </row>
    <row r="619" spans="4:23" x14ac:dyDescent="0.2">
      <c r="D619" s="280"/>
      <c r="E619" s="280"/>
      <c r="I619" s="280"/>
      <c r="L619" s="280"/>
      <c r="M619" s="280"/>
      <c r="N619" s="280"/>
      <c r="O619" s="280"/>
      <c r="P619" s="280"/>
      <c r="Q619" s="280"/>
      <c r="R619" s="280"/>
      <c r="S619" s="280"/>
      <c r="T619" s="280"/>
      <c r="U619" s="280"/>
      <c r="V619" s="280"/>
      <c r="W619" s="280"/>
    </row>
    <row r="620" spans="4:23" x14ac:dyDescent="0.2">
      <c r="D620" s="280"/>
      <c r="E620" s="280"/>
      <c r="I620" s="280"/>
      <c r="L620" s="280"/>
      <c r="M620" s="280"/>
      <c r="N620" s="280"/>
      <c r="O620" s="280"/>
      <c r="P620" s="280"/>
      <c r="Q620" s="280"/>
      <c r="R620" s="280"/>
      <c r="S620" s="280"/>
      <c r="T620" s="280"/>
      <c r="U620" s="280"/>
      <c r="V620" s="280"/>
      <c r="W620" s="280"/>
    </row>
    <row r="621" spans="4:23" x14ac:dyDescent="0.2">
      <c r="D621" s="280"/>
      <c r="E621" s="280"/>
      <c r="I621" s="280"/>
      <c r="L621" s="280"/>
      <c r="M621" s="280"/>
      <c r="N621" s="280"/>
      <c r="O621" s="280"/>
      <c r="P621" s="280"/>
      <c r="Q621" s="280"/>
      <c r="R621" s="280"/>
      <c r="S621" s="280"/>
      <c r="T621" s="280"/>
      <c r="U621" s="280"/>
      <c r="V621" s="280"/>
      <c r="W621" s="280"/>
    </row>
    <row r="622" spans="4:23" x14ac:dyDescent="0.2">
      <c r="D622" s="280"/>
      <c r="E622" s="280"/>
      <c r="I622" s="280"/>
      <c r="L622" s="280"/>
      <c r="M622" s="280"/>
      <c r="N622" s="280"/>
      <c r="O622" s="280"/>
      <c r="P622" s="280"/>
      <c r="Q622" s="280"/>
      <c r="R622" s="280"/>
      <c r="S622" s="280"/>
      <c r="T622" s="280"/>
      <c r="U622" s="280"/>
      <c r="V622" s="280"/>
      <c r="W622" s="280"/>
    </row>
    <row r="623" spans="4:23" x14ac:dyDescent="0.2">
      <c r="D623" s="280"/>
      <c r="E623" s="280"/>
      <c r="I623" s="280"/>
      <c r="L623" s="280"/>
      <c r="M623" s="280"/>
      <c r="N623" s="280"/>
      <c r="O623" s="280"/>
      <c r="P623" s="280"/>
      <c r="Q623" s="280"/>
      <c r="R623" s="280"/>
      <c r="S623" s="280"/>
      <c r="T623" s="280"/>
      <c r="U623" s="280"/>
      <c r="V623" s="280"/>
      <c r="W623" s="280"/>
    </row>
    <row r="624" spans="4:23" x14ac:dyDescent="0.2">
      <c r="D624" s="280"/>
      <c r="E624" s="280"/>
      <c r="I624" s="280"/>
      <c r="L624" s="280"/>
      <c r="M624" s="280"/>
      <c r="N624" s="280"/>
      <c r="O624" s="280"/>
      <c r="P624" s="280"/>
      <c r="Q624" s="280"/>
      <c r="R624" s="280"/>
      <c r="S624" s="280"/>
      <c r="T624" s="280"/>
      <c r="U624" s="280"/>
      <c r="V624" s="280"/>
      <c r="W624" s="280"/>
    </row>
    <row r="625" spans="4:23" x14ac:dyDescent="0.2">
      <c r="D625" s="280"/>
      <c r="E625" s="280"/>
      <c r="I625" s="280"/>
      <c r="L625" s="280"/>
      <c r="M625" s="280"/>
      <c r="N625" s="280"/>
      <c r="O625" s="280"/>
      <c r="P625" s="280"/>
      <c r="Q625" s="280"/>
      <c r="R625" s="280"/>
      <c r="S625" s="280"/>
      <c r="T625" s="280"/>
      <c r="U625" s="280"/>
      <c r="V625" s="280"/>
      <c r="W625" s="280"/>
    </row>
    <row r="626" spans="4:23" x14ac:dyDescent="0.2">
      <c r="D626" s="280"/>
      <c r="E626" s="280"/>
      <c r="I626" s="280"/>
      <c r="L626" s="280"/>
      <c r="M626" s="280"/>
      <c r="N626" s="280"/>
      <c r="O626" s="280"/>
      <c r="P626" s="280"/>
      <c r="Q626" s="280"/>
      <c r="R626" s="280"/>
      <c r="S626" s="280"/>
      <c r="T626" s="280"/>
      <c r="U626" s="280"/>
      <c r="V626" s="280"/>
      <c r="W626" s="280"/>
    </row>
    <row r="627" spans="4:23" x14ac:dyDescent="0.2">
      <c r="D627" s="280"/>
      <c r="E627" s="280"/>
      <c r="I627" s="280"/>
      <c r="L627" s="280"/>
      <c r="M627" s="280"/>
      <c r="N627" s="280"/>
      <c r="O627" s="280"/>
      <c r="P627" s="280"/>
      <c r="Q627" s="280"/>
      <c r="R627" s="280"/>
      <c r="S627" s="280"/>
      <c r="T627" s="280"/>
      <c r="U627" s="280"/>
      <c r="V627" s="280"/>
      <c r="W627" s="280"/>
    </row>
    <row r="628" spans="4:23" x14ac:dyDescent="0.2">
      <c r="D628" s="280"/>
      <c r="E628" s="280"/>
      <c r="I628" s="280"/>
      <c r="L628" s="280"/>
      <c r="M628" s="280"/>
      <c r="N628" s="280"/>
      <c r="O628" s="280"/>
      <c r="P628" s="280"/>
      <c r="Q628" s="280"/>
      <c r="R628" s="280"/>
      <c r="S628" s="280"/>
      <c r="T628" s="280"/>
      <c r="U628" s="280"/>
      <c r="V628" s="280"/>
      <c r="W628" s="280"/>
    </row>
    <row r="629" spans="4:23" x14ac:dyDescent="0.2">
      <c r="D629" s="280"/>
      <c r="E629" s="280"/>
      <c r="I629" s="280"/>
      <c r="L629" s="280"/>
      <c r="M629" s="280"/>
      <c r="N629" s="280"/>
      <c r="O629" s="280"/>
      <c r="P629" s="280"/>
      <c r="Q629" s="280"/>
      <c r="R629" s="280"/>
      <c r="S629" s="280"/>
      <c r="T629" s="280"/>
      <c r="U629" s="280"/>
      <c r="V629" s="280"/>
      <c r="W629" s="280"/>
    </row>
    <row r="630" spans="4:23" x14ac:dyDescent="0.2">
      <c r="D630" s="280"/>
      <c r="E630" s="280"/>
      <c r="I630" s="280"/>
      <c r="L630" s="280"/>
      <c r="M630" s="280"/>
      <c r="N630" s="280"/>
      <c r="O630" s="280"/>
      <c r="P630" s="280"/>
      <c r="Q630" s="280"/>
      <c r="R630" s="280"/>
      <c r="S630" s="280"/>
      <c r="T630" s="280"/>
      <c r="U630" s="280"/>
      <c r="V630" s="280"/>
      <c r="W630" s="280"/>
    </row>
    <row r="631" spans="4:23" x14ac:dyDescent="0.2">
      <c r="D631" s="280"/>
      <c r="E631" s="280"/>
      <c r="I631" s="280"/>
      <c r="L631" s="280"/>
      <c r="M631" s="280"/>
      <c r="N631" s="280"/>
      <c r="O631" s="280"/>
      <c r="P631" s="280"/>
      <c r="Q631" s="280"/>
      <c r="R631" s="280"/>
      <c r="S631" s="280"/>
      <c r="T631" s="280"/>
      <c r="U631" s="280"/>
      <c r="V631" s="280"/>
      <c r="W631" s="280"/>
    </row>
    <row r="632" spans="4:23" x14ac:dyDescent="0.2">
      <c r="D632" s="280"/>
      <c r="E632" s="280"/>
      <c r="I632" s="280"/>
      <c r="L632" s="280"/>
      <c r="M632" s="280"/>
      <c r="N632" s="280"/>
      <c r="O632" s="280"/>
      <c r="P632" s="280"/>
      <c r="Q632" s="280"/>
      <c r="R632" s="280"/>
      <c r="S632" s="280"/>
      <c r="T632" s="280"/>
      <c r="U632" s="280"/>
      <c r="V632" s="280"/>
      <c r="W632" s="280"/>
    </row>
    <row r="633" spans="4:23" x14ac:dyDescent="0.2">
      <c r="D633" s="280"/>
      <c r="E633" s="280"/>
      <c r="I633" s="280"/>
      <c r="L633" s="280"/>
      <c r="M633" s="280"/>
      <c r="N633" s="280"/>
      <c r="O633" s="280"/>
      <c r="P633" s="280"/>
      <c r="Q633" s="280"/>
      <c r="R633" s="280"/>
      <c r="S633" s="280"/>
      <c r="T633" s="280"/>
      <c r="U633" s="280"/>
      <c r="V633" s="280"/>
      <c r="W633" s="280"/>
    </row>
    <row r="634" spans="4:23" x14ac:dyDescent="0.2">
      <c r="D634" s="280"/>
      <c r="E634" s="280"/>
      <c r="I634" s="280"/>
      <c r="L634" s="280"/>
      <c r="M634" s="280"/>
      <c r="N634" s="280"/>
      <c r="O634" s="280"/>
      <c r="P634" s="280"/>
      <c r="Q634" s="280"/>
      <c r="R634" s="280"/>
      <c r="S634" s="280"/>
      <c r="T634" s="280"/>
      <c r="U634" s="280"/>
      <c r="V634" s="280"/>
      <c r="W634" s="280"/>
    </row>
    <row r="635" spans="4:23" x14ac:dyDescent="0.2">
      <c r="D635" s="280"/>
      <c r="E635" s="280"/>
      <c r="I635" s="280"/>
      <c r="L635" s="280"/>
      <c r="M635" s="280"/>
      <c r="N635" s="280"/>
      <c r="O635" s="280"/>
      <c r="P635" s="280"/>
      <c r="Q635" s="280"/>
      <c r="R635" s="280"/>
      <c r="S635" s="280"/>
      <c r="T635" s="280"/>
      <c r="U635" s="280"/>
      <c r="V635" s="280"/>
      <c r="W635" s="280"/>
    </row>
    <row r="636" spans="4:23" x14ac:dyDescent="0.2">
      <c r="D636" s="280"/>
      <c r="E636" s="280"/>
      <c r="I636" s="280"/>
      <c r="L636" s="280"/>
      <c r="M636" s="280"/>
      <c r="N636" s="280"/>
      <c r="O636" s="280"/>
      <c r="P636" s="280"/>
      <c r="Q636" s="280"/>
      <c r="R636" s="280"/>
      <c r="S636" s="280"/>
      <c r="T636" s="280"/>
      <c r="U636" s="280"/>
      <c r="V636" s="280"/>
      <c r="W636" s="280"/>
    </row>
    <row r="637" spans="4:23" x14ac:dyDescent="0.2">
      <c r="D637" s="280"/>
      <c r="E637" s="280"/>
      <c r="I637" s="280"/>
      <c r="L637" s="280"/>
      <c r="M637" s="280"/>
      <c r="N637" s="280"/>
      <c r="O637" s="280"/>
      <c r="P637" s="280"/>
      <c r="Q637" s="280"/>
      <c r="R637" s="280"/>
      <c r="S637" s="280"/>
      <c r="T637" s="280"/>
      <c r="U637" s="280"/>
      <c r="V637" s="280"/>
      <c r="W637" s="280"/>
    </row>
    <row r="638" spans="4:23" x14ac:dyDescent="0.2">
      <c r="D638" s="280"/>
      <c r="E638" s="280"/>
      <c r="I638" s="280"/>
      <c r="L638" s="280"/>
      <c r="M638" s="280"/>
      <c r="N638" s="280"/>
      <c r="O638" s="280"/>
      <c r="P638" s="280"/>
      <c r="Q638" s="280"/>
      <c r="R638" s="280"/>
      <c r="S638" s="280"/>
      <c r="T638" s="280"/>
      <c r="U638" s="280"/>
      <c r="V638" s="280"/>
      <c r="W638" s="280"/>
    </row>
    <row r="639" spans="4:23" x14ac:dyDescent="0.2">
      <c r="D639" s="280"/>
      <c r="E639" s="280"/>
      <c r="I639" s="280"/>
      <c r="L639" s="280"/>
      <c r="M639" s="280"/>
      <c r="N639" s="280"/>
      <c r="O639" s="280"/>
      <c r="P639" s="280"/>
      <c r="Q639" s="280"/>
      <c r="R639" s="280"/>
      <c r="S639" s="280"/>
      <c r="T639" s="280"/>
      <c r="U639" s="280"/>
      <c r="V639" s="280"/>
      <c r="W639" s="280"/>
    </row>
    <row r="640" spans="4:23" x14ac:dyDescent="0.2">
      <c r="D640" s="280"/>
      <c r="E640" s="280"/>
      <c r="I640" s="280"/>
      <c r="L640" s="280"/>
      <c r="M640" s="280"/>
      <c r="N640" s="280"/>
      <c r="O640" s="280"/>
      <c r="P640" s="280"/>
      <c r="Q640" s="280"/>
      <c r="R640" s="280"/>
      <c r="S640" s="280"/>
      <c r="T640" s="280"/>
      <c r="U640" s="280"/>
      <c r="V640" s="280"/>
      <c r="W640" s="280"/>
    </row>
    <row r="641" spans="4:23" x14ac:dyDescent="0.2">
      <c r="D641" s="280"/>
      <c r="E641" s="280"/>
      <c r="I641" s="280"/>
      <c r="L641" s="280"/>
      <c r="M641" s="280"/>
      <c r="N641" s="280"/>
      <c r="O641" s="280"/>
      <c r="P641" s="280"/>
      <c r="Q641" s="280"/>
      <c r="R641" s="280"/>
      <c r="S641" s="280"/>
      <c r="T641" s="280"/>
      <c r="U641" s="280"/>
      <c r="V641" s="280"/>
      <c r="W641" s="280"/>
    </row>
    <row r="642" spans="4:23" x14ac:dyDescent="0.2">
      <c r="D642" s="280"/>
      <c r="E642" s="280"/>
      <c r="I642" s="280"/>
      <c r="L642" s="280"/>
      <c r="M642" s="280"/>
      <c r="N642" s="280"/>
      <c r="O642" s="280"/>
      <c r="P642" s="280"/>
      <c r="Q642" s="280"/>
      <c r="R642" s="280"/>
      <c r="S642" s="280"/>
      <c r="T642" s="280"/>
      <c r="U642" s="280"/>
      <c r="V642" s="280"/>
      <c r="W642" s="280"/>
    </row>
    <row r="643" spans="4:23" x14ac:dyDescent="0.2">
      <c r="D643" s="280"/>
      <c r="E643" s="280"/>
      <c r="I643" s="280"/>
      <c r="L643" s="280"/>
      <c r="M643" s="280"/>
      <c r="N643" s="280"/>
      <c r="O643" s="280"/>
      <c r="P643" s="280"/>
      <c r="Q643" s="280"/>
      <c r="R643" s="280"/>
      <c r="S643" s="280"/>
      <c r="T643" s="280"/>
      <c r="U643" s="280"/>
      <c r="V643" s="280"/>
      <c r="W643" s="280"/>
    </row>
    <row r="644" spans="4:23" x14ac:dyDescent="0.2">
      <c r="D644" s="280"/>
      <c r="E644" s="280"/>
      <c r="I644" s="280"/>
      <c r="L644" s="280"/>
      <c r="M644" s="280"/>
      <c r="N644" s="280"/>
      <c r="O644" s="280"/>
      <c r="P644" s="280"/>
      <c r="Q644" s="280"/>
      <c r="R644" s="280"/>
      <c r="S644" s="280"/>
      <c r="T644" s="280"/>
      <c r="U644" s="280"/>
      <c r="V644" s="280"/>
      <c r="W644" s="280"/>
    </row>
    <row r="645" spans="4:23" x14ac:dyDescent="0.2">
      <c r="D645" s="280"/>
      <c r="E645" s="280"/>
      <c r="I645" s="280"/>
      <c r="L645" s="280"/>
      <c r="M645" s="280"/>
      <c r="N645" s="280"/>
      <c r="O645" s="280"/>
      <c r="P645" s="280"/>
      <c r="Q645" s="280"/>
      <c r="R645" s="280"/>
      <c r="S645" s="280"/>
      <c r="T645" s="280"/>
      <c r="U645" s="280"/>
      <c r="V645" s="280"/>
      <c r="W645" s="280"/>
    </row>
    <row r="646" spans="4:23" x14ac:dyDescent="0.2">
      <c r="D646" s="280"/>
      <c r="E646" s="280"/>
      <c r="I646" s="280"/>
      <c r="L646" s="280"/>
      <c r="M646" s="280"/>
      <c r="N646" s="280"/>
      <c r="O646" s="280"/>
      <c r="P646" s="280"/>
      <c r="Q646" s="280"/>
      <c r="R646" s="280"/>
      <c r="S646" s="280"/>
      <c r="T646" s="280"/>
      <c r="U646" s="280"/>
      <c r="V646" s="280"/>
      <c r="W646" s="280"/>
    </row>
    <row r="647" spans="4:23" x14ac:dyDescent="0.2">
      <c r="D647" s="280"/>
      <c r="E647" s="280"/>
      <c r="I647" s="280"/>
      <c r="L647" s="280"/>
      <c r="M647" s="280"/>
      <c r="N647" s="280"/>
      <c r="O647" s="280"/>
      <c r="P647" s="280"/>
      <c r="Q647" s="280"/>
      <c r="R647" s="280"/>
      <c r="S647" s="280"/>
      <c r="T647" s="280"/>
      <c r="U647" s="280"/>
      <c r="V647" s="280"/>
      <c r="W647" s="280"/>
    </row>
    <row r="648" spans="4:23" x14ac:dyDescent="0.2">
      <c r="D648" s="280"/>
      <c r="E648" s="280"/>
      <c r="I648" s="280"/>
      <c r="L648" s="280"/>
      <c r="M648" s="280"/>
      <c r="N648" s="280"/>
      <c r="O648" s="280"/>
      <c r="P648" s="280"/>
      <c r="Q648" s="280"/>
      <c r="R648" s="280"/>
      <c r="S648" s="280"/>
      <c r="T648" s="280"/>
      <c r="U648" s="280"/>
      <c r="V648" s="280"/>
      <c r="W648" s="280"/>
    </row>
    <row r="649" spans="4:23" x14ac:dyDescent="0.2">
      <c r="D649" s="280"/>
      <c r="E649" s="280"/>
      <c r="I649" s="280"/>
      <c r="L649" s="280"/>
      <c r="M649" s="280"/>
      <c r="N649" s="280"/>
      <c r="O649" s="280"/>
      <c r="P649" s="280"/>
      <c r="Q649" s="280"/>
      <c r="R649" s="280"/>
      <c r="S649" s="280"/>
      <c r="T649" s="280"/>
      <c r="U649" s="280"/>
      <c r="V649" s="280"/>
      <c r="W649" s="280"/>
    </row>
    <row r="650" spans="4:23" x14ac:dyDescent="0.2">
      <c r="D650" s="280"/>
      <c r="E650" s="280"/>
      <c r="I650" s="280"/>
      <c r="L650" s="280"/>
      <c r="M650" s="280"/>
      <c r="N650" s="280"/>
      <c r="O650" s="280"/>
      <c r="P650" s="280"/>
      <c r="Q650" s="280"/>
      <c r="R650" s="280"/>
      <c r="S650" s="280"/>
      <c r="T650" s="280"/>
      <c r="U650" s="280"/>
      <c r="V650" s="280"/>
      <c r="W650" s="280"/>
    </row>
    <row r="651" spans="4:23" x14ac:dyDescent="0.2">
      <c r="D651" s="280"/>
      <c r="E651" s="280"/>
      <c r="I651" s="280"/>
      <c r="L651" s="280"/>
      <c r="M651" s="280"/>
      <c r="N651" s="280"/>
      <c r="O651" s="280"/>
      <c r="P651" s="280"/>
      <c r="Q651" s="280"/>
      <c r="R651" s="280"/>
      <c r="S651" s="280"/>
      <c r="T651" s="280"/>
      <c r="U651" s="280"/>
      <c r="V651" s="280"/>
      <c r="W651" s="280"/>
    </row>
    <row r="652" spans="4:23" x14ac:dyDescent="0.2">
      <c r="D652" s="280"/>
      <c r="E652" s="280"/>
      <c r="I652" s="280"/>
      <c r="L652" s="280"/>
      <c r="M652" s="280"/>
      <c r="N652" s="280"/>
      <c r="O652" s="280"/>
      <c r="P652" s="280"/>
      <c r="Q652" s="280"/>
      <c r="R652" s="280"/>
      <c r="S652" s="280"/>
      <c r="T652" s="280"/>
      <c r="U652" s="280"/>
      <c r="V652" s="280"/>
      <c r="W652" s="280"/>
    </row>
    <row r="653" spans="4:23" x14ac:dyDescent="0.2">
      <c r="D653" s="280"/>
      <c r="E653" s="280"/>
      <c r="I653" s="280"/>
      <c r="L653" s="280"/>
      <c r="M653" s="280"/>
      <c r="N653" s="280"/>
      <c r="O653" s="280"/>
      <c r="P653" s="280"/>
      <c r="Q653" s="280"/>
      <c r="R653" s="280"/>
      <c r="S653" s="280"/>
      <c r="T653" s="280"/>
      <c r="U653" s="280"/>
      <c r="V653" s="280"/>
      <c r="W653" s="280"/>
    </row>
    <row r="654" spans="4:23" x14ac:dyDescent="0.2">
      <c r="D654" s="280"/>
      <c r="E654" s="280"/>
      <c r="I654" s="280"/>
      <c r="L654" s="280"/>
      <c r="M654" s="280"/>
      <c r="N654" s="280"/>
      <c r="O654" s="280"/>
      <c r="P654" s="280"/>
      <c r="Q654" s="280"/>
      <c r="R654" s="280"/>
      <c r="S654" s="280"/>
      <c r="T654" s="280"/>
      <c r="U654" s="280"/>
      <c r="V654" s="280"/>
      <c r="W654" s="280"/>
    </row>
    <row r="655" spans="4:23" x14ac:dyDescent="0.2">
      <c r="D655" s="280"/>
      <c r="E655" s="280"/>
      <c r="I655" s="280"/>
      <c r="L655" s="280"/>
      <c r="M655" s="280"/>
      <c r="N655" s="280"/>
      <c r="O655" s="280"/>
      <c r="P655" s="280"/>
      <c r="Q655" s="280"/>
      <c r="R655" s="280"/>
      <c r="S655" s="280"/>
      <c r="T655" s="280"/>
      <c r="U655" s="280"/>
      <c r="V655" s="280"/>
      <c r="W655" s="280"/>
    </row>
    <row r="656" spans="4:23" x14ac:dyDescent="0.2">
      <c r="D656" s="280"/>
      <c r="E656" s="280"/>
      <c r="I656" s="280"/>
      <c r="L656" s="280"/>
      <c r="M656" s="280"/>
      <c r="N656" s="280"/>
      <c r="O656" s="280"/>
      <c r="P656" s="280"/>
      <c r="Q656" s="280"/>
      <c r="R656" s="280"/>
      <c r="S656" s="280"/>
      <c r="T656" s="280"/>
      <c r="U656" s="280"/>
      <c r="V656" s="280"/>
      <c r="W656" s="280"/>
    </row>
    <row r="657" spans="4:23" x14ac:dyDescent="0.2">
      <c r="D657" s="280"/>
      <c r="E657" s="280"/>
      <c r="I657" s="280"/>
      <c r="L657" s="280"/>
      <c r="M657" s="280"/>
      <c r="N657" s="280"/>
      <c r="O657" s="280"/>
      <c r="P657" s="280"/>
      <c r="Q657" s="280"/>
      <c r="R657" s="280"/>
      <c r="S657" s="280"/>
      <c r="T657" s="280"/>
      <c r="U657" s="280"/>
      <c r="V657" s="280"/>
      <c r="W657" s="280"/>
    </row>
    <row r="658" spans="4:23" x14ac:dyDescent="0.2">
      <c r="D658" s="280"/>
      <c r="E658" s="280"/>
      <c r="I658" s="280"/>
      <c r="L658" s="280"/>
      <c r="M658" s="280"/>
      <c r="N658" s="280"/>
      <c r="O658" s="280"/>
      <c r="P658" s="280"/>
      <c r="Q658" s="280"/>
      <c r="R658" s="280"/>
      <c r="S658" s="280"/>
      <c r="T658" s="280"/>
      <c r="U658" s="280"/>
      <c r="V658" s="280"/>
      <c r="W658" s="280"/>
    </row>
    <row r="659" spans="4:23" x14ac:dyDescent="0.2">
      <c r="D659" s="280"/>
      <c r="E659" s="280"/>
      <c r="I659" s="280"/>
      <c r="L659" s="280"/>
      <c r="M659" s="280"/>
      <c r="N659" s="280"/>
      <c r="O659" s="280"/>
      <c r="P659" s="280"/>
      <c r="Q659" s="280"/>
      <c r="R659" s="280"/>
      <c r="S659" s="280"/>
      <c r="T659" s="280"/>
      <c r="U659" s="280"/>
      <c r="V659" s="280"/>
      <c r="W659" s="280"/>
    </row>
    <row r="660" spans="4:23" x14ac:dyDescent="0.2">
      <c r="D660" s="280"/>
      <c r="E660" s="280"/>
      <c r="I660" s="280"/>
      <c r="L660" s="280"/>
      <c r="M660" s="280"/>
      <c r="N660" s="280"/>
      <c r="O660" s="280"/>
      <c r="P660" s="280"/>
      <c r="Q660" s="280"/>
      <c r="R660" s="280"/>
      <c r="S660" s="280"/>
      <c r="T660" s="280"/>
      <c r="U660" s="280"/>
      <c r="V660" s="280"/>
      <c r="W660" s="280"/>
    </row>
    <row r="661" spans="4:23" x14ac:dyDescent="0.2">
      <c r="D661" s="280"/>
      <c r="E661" s="280"/>
      <c r="I661" s="280"/>
      <c r="L661" s="280"/>
      <c r="M661" s="280"/>
      <c r="N661" s="280"/>
      <c r="O661" s="280"/>
      <c r="P661" s="280"/>
      <c r="Q661" s="280"/>
      <c r="R661" s="280"/>
      <c r="S661" s="280"/>
      <c r="T661" s="280"/>
      <c r="U661" s="280"/>
      <c r="V661" s="280"/>
      <c r="W661" s="280"/>
    </row>
    <row r="662" spans="4:23" x14ac:dyDescent="0.2">
      <c r="D662" s="280"/>
      <c r="E662" s="280"/>
      <c r="I662" s="280"/>
      <c r="L662" s="280"/>
      <c r="M662" s="280"/>
      <c r="N662" s="280"/>
      <c r="O662" s="280"/>
      <c r="P662" s="280"/>
      <c r="Q662" s="280"/>
      <c r="R662" s="280"/>
      <c r="S662" s="280"/>
      <c r="T662" s="280"/>
      <c r="U662" s="280"/>
      <c r="V662" s="280"/>
      <c r="W662" s="280"/>
    </row>
    <row r="663" spans="4:23" x14ac:dyDescent="0.2">
      <c r="D663" s="280"/>
      <c r="E663" s="280"/>
      <c r="I663" s="280"/>
      <c r="L663" s="280"/>
      <c r="M663" s="280"/>
      <c r="N663" s="280"/>
      <c r="O663" s="280"/>
      <c r="P663" s="280"/>
      <c r="Q663" s="280"/>
      <c r="R663" s="280"/>
      <c r="S663" s="280"/>
      <c r="T663" s="280"/>
      <c r="U663" s="280"/>
      <c r="V663" s="280"/>
      <c r="W663" s="280"/>
    </row>
    <row r="664" spans="4:23" x14ac:dyDescent="0.2">
      <c r="D664" s="280"/>
      <c r="E664" s="280"/>
      <c r="I664" s="280"/>
      <c r="L664" s="280"/>
      <c r="M664" s="280"/>
      <c r="N664" s="280"/>
      <c r="O664" s="280"/>
      <c r="P664" s="280"/>
      <c r="Q664" s="280"/>
      <c r="R664" s="280"/>
      <c r="S664" s="280"/>
      <c r="T664" s="280"/>
      <c r="U664" s="280"/>
      <c r="V664" s="280"/>
      <c r="W664" s="280"/>
    </row>
    <row r="665" spans="4:23" x14ac:dyDescent="0.2">
      <c r="D665" s="280"/>
      <c r="E665" s="280"/>
      <c r="I665" s="280"/>
      <c r="L665" s="280"/>
      <c r="M665" s="280"/>
      <c r="N665" s="280"/>
      <c r="O665" s="280"/>
      <c r="P665" s="280"/>
      <c r="Q665" s="280"/>
      <c r="R665" s="280"/>
      <c r="S665" s="280"/>
      <c r="T665" s="280"/>
      <c r="U665" s="280"/>
      <c r="V665" s="280"/>
      <c r="W665" s="280"/>
    </row>
    <row r="666" spans="4:23" x14ac:dyDescent="0.2">
      <c r="D666" s="280"/>
      <c r="E666" s="280"/>
      <c r="I666" s="280"/>
      <c r="L666" s="280"/>
      <c r="M666" s="280"/>
      <c r="N666" s="280"/>
      <c r="O666" s="280"/>
      <c r="P666" s="280"/>
      <c r="Q666" s="280"/>
      <c r="R666" s="280"/>
      <c r="S666" s="280"/>
      <c r="T666" s="280"/>
      <c r="U666" s="280"/>
      <c r="V666" s="280"/>
      <c r="W666" s="280"/>
    </row>
    <row r="667" spans="4:23" x14ac:dyDescent="0.2">
      <c r="D667" s="280"/>
      <c r="E667" s="280"/>
      <c r="I667" s="280"/>
      <c r="L667" s="280"/>
      <c r="M667" s="280"/>
      <c r="N667" s="280"/>
      <c r="O667" s="280"/>
      <c r="P667" s="280"/>
      <c r="Q667" s="280"/>
      <c r="R667" s="280"/>
      <c r="S667" s="280"/>
      <c r="T667" s="280"/>
      <c r="U667" s="280"/>
      <c r="V667" s="280"/>
      <c r="W667" s="280"/>
    </row>
    <row r="668" spans="4:23" x14ac:dyDescent="0.2">
      <c r="D668" s="280"/>
      <c r="E668" s="280"/>
      <c r="I668" s="280"/>
      <c r="L668" s="280"/>
      <c r="M668" s="280"/>
      <c r="N668" s="280"/>
      <c r="O668" s="280"/>
      <c r="P668" s="280"/>
      <c r="Q668" s="280"/>
      <c r="R668" s="280"/>
      <c r="S668" s="280"/>
      <c r="T668" s="280"/>
      <c r="U668" s="280"/>
      <c r="V668" s="280"/>
      <c r="W668" s="280"/>
    </row>
    <row r="669" spans="4:23" x14ac:dyDescent="0.2">
      <c r="D669" s="280"/>
      <c r="E669" s="280"/>
      <c r="I669" s="280"/>
      <c r="L669" s="280"/>
      <c r="M669" s="280"/>
      <c r="N669" s="280"/>
      <c r="O669" s="280"/>
      <c r="P669" s="280"/>
      <c r="Q669" s="280"/>
      <c r="R669" s="280"/>
      <c r="S669" s="280"/>
      <c r="T669" s="280"/>
      <c r="U669" s="280"/>
      <c r="V669" s="280"/>
      <c r="W669" s="280"/>
    </row>
    <row r="670" spans="4:23" x14ac:dyDescent="0.2">
      <c r="D670" s="280"/>
      <c r="E670" s="280"/>
      <c r="I670" s="280"/>
      <c r="L670" s="280"/>
      <c r="M670" s="280"/>
      <c r="N670" s="280"/>
      <c r="O670" s="280"/>
      <c r="P670" s="280"/>
      <c r="Q670" s="280"/>
      <c r="R670" s="280"/>
      <c r="S670" s="280"/>
      <c r="T670" s="280"/>
      <c r="U670" s="280"/>
      <c r="V670" s="280"/>
      <c r="W670" s="280"/>
    </row>
    <row r="671" spans="4:23" x14ac:dyDescent="0.2">
      <c r="D671" s="280"/>
      <c r="E671" s="280"/>
      <c r="I671" s="280"/>
      <c r="L671" s="280"/>
      <c r="M671" s="280"/>
      <c r="N671" s="280"/>
      <c r="O671" s="280"/>
      <c r="P671" s="280"/>
      <c r="Q671" s="280"/>
      <c r="R671" s="280"/>
      <c r="S671" s="280"/>
      <c r="T671" s="280"/>
      <c r="U671" s="280"/>
      <c r="V671" s="280"/>
      <c r="W671" s="280"/>
    </row>
    <row r="672" spans="4:23" x14ac:dyDescent="0.2">
      <c r="D672" s="280"/>
      <c r="E672" s="280"/>
      <c r="I672" s="280"/>
      <c r="L672" s="280"/>
      <c r="M672" s="280"/>
      <c r="N672" s="280"/>
      <c r="O672" s="280"/>
      <c r="P672" s="280"/>
      <c r="Q672" s="280"/>
      <c r="R672" s="280"/>
      <c r="S672" s="280"/>
      <c r="T672" s="280"/>
      <c r="U672" s="280"/>
      <c r="V672" s="280"/>
      <c r="W672" s="280"/>
    </row>
    <row r="673" spans="4:23" x14ac:dyDescent="0.2">
      <c r="D673" s="280"/>
      <c r="E673" s="280"/>
      <c r="I673" s="280"/>
      <c r="L673" s="280"/>
      <c r="M673" s="280"/>
      <c r="N673" s="280"/>
      <c r="O673" s="280"/>
      <c r="P673" s="280"/>
      <c r="Q673" s="280"/>
      <c r="R673" s="280"/>
      <c r="S673" s="280"/>
      <c r="T673" s="280"/>
      <c r="U673" s="280"/>
      <c r="V673" s="280"/>
      <c r="W673" s="280"/>
    </row>
    <row r="674" spans="4:23" x14ac:dyDescent="0.2">
      <c r="D674" s="280"/>
      <c r="E674" s="280"/>
      <c r="I674" s="280"/>
      <c r="L674" s="280"/>
      <c r="M674" s="280"/>
      <c r="N674" s="280"/>
      <c r="O674" s="280"/>
      <c r="P674" s="280"/>
      <c r="Q674" s="280"/>
      <c r="R674" s="280"/>
      <c r="S674" s="280"/>
      <c r="T674" s="280"/>
      <c r="U674" s="280"/>
      <c r="V674" s="280"/>
      <c r="W674" s="280"/>
    </row>
    <row r="675" spans="4:23" x14ac:dyDescent="0.2">
      <c r="D675" s="280"/>
      <c r="E675" s="280"/>
      <c r="I675" s="280"/>
      <c r="L675" s="280"/>
      <c r="M675" s="280"/>
      <c r="N675" s="280"/>
      <c r="O675" s="280"/>
      <c r="P675" s="280"/>
      <c r="Q675" s="280"/>
      <c r="R675" s="280"/>
      <c r="S675" s="280"/>
      <c r="T675" s="280"/>
      <c r="U675" s="280"/>
      <c r="V675" s="280"/>
      <c r="W675" s="280"/>
    </row>
    <row r="676" spans="4:23" x14ac:dyDescent="0.2">
      <c r="D676" s="280"/>
      <c r="E676" s="280"/>
      <c r="I676" s="280"/>
      <c r="L676" s="280"/>
      <c r="M676" s="280"/>
      <c r="N676" s="280"/>
      <c r="O676" s="280"/>
      <c r="P676" s="280"/>
      <c r="Q676" s="280"/>
      <c r="R676" s="280"/>
      <c r="S676" s="280"/>
      <c r="T676" s="280"/>
      <c r="U676" s="280"/>
      <c r="V676" s="280"/>
      <c r="W676" s="280"/>
    </row>
    <row r="677" spans="4:23" x14ac:dyDescent="0.2">
      <c r="D677" s="280"/>
      <c r="E677" s="280"/>
      <c r="I677" s="280"/>
      <c r="L677" s="280"/>
      <c r="M677" s="280"/>
      <c r="N677" s="280"/>
      <c r="O677" s="280"/>
      <c r="P677" s="280"/>
      <c r="Q677" s="280"/>
      <c r="R677" s="280"/>
      <c r="S677" s="280"/>
      <c r="T677" s="280"/>
      <c r="U677" s="280"/>
      <c r="V677" s="280"/>
      <c r="W677" s="280"/>
    </row>
    <row r="678" spans="4:23" x14ac:dyDescent="0.2">
      <c r="D678" s="280"/>
      <c r="E678" s="280"/>
      <c r="I678" s="280"/>
      <c r="L678" s="280"/>
      <c r="M678" s="280"/>
      <c r="N678" s="280"/>
      <c r="O678" s="280"/>
      <c r="P678" s="280"/>
      <c r="Q678" s="280"/>
      <c r="R678" s="280"/>
      <c r="S678" s="280"/>
      <c r="T678" s="280"/>
      <c r="U678" s="280"/>
      <c r="V678" s="280"/>
      <c r="W678" s="280"/>
    </row>
    <row r="679" spans="4:23" x14ac:dyDescent="0.2">
      <c r="D679" s="280"/>
      <c r="E679" s="280"/>
      <c r="I679" s="280"/>
      <c r="L679" s="280"/>
      <c r="M679" s="280"/>
      <c r="N679" s="280"/>
      <c r="O679" s="280"/>
      <c r="P679" s="280"/>
      <c r="Q679" s="280"/>
      <c r="R679" s="280"/>
      <c r="S679" s="280"/>
      <c r="T679" s="280"/>
      <c r="U679" s="280"/>
      <c r="V679" s="280"/>
      <c r="W679" s="280"/>
    </row>
    <row r="680" spans="4:23" x14ac:dyDescent="0.2">
      <c r="D680" s="280"/>
      <c r="E680" s="280"/>
      <c r="I680" s="280"/>
      <c r="L680" s="280"/>
      <c r="M680" s="280"/>
      <c r="N680" s="280"/>
      <c r="O680" s="280"/>
      <c r="P680" s="280"/>
      <c r="Q680" s="280"/>
      <c r="R680" s="280"/>
      <c r="S680" s="280"/>
      <c r="T680" s="280"/>
      <c r="U680" s="280"/>
      <c r="V680" s="280"/>
      <c r="W680" s="280"/>
    </row>
    <row r="681" spans="4:23" x14ac:dyDescent="0.2">
      <c r="D681" s="280"/>
      <c r="E681" s="280"/>
      <c r="I681" s="280"/>
      <c r="L681" s="280"/>
      <c r="M681" s="280"/>
      <c r="N681" s="280"/>
      <c r="O681" s="280"/>
      <c r="P681" s="280"/>
      <c r="Q681" s="280"/>
      <c r="R681" s="280"/>
      <c r="S681" s="280"/>
      <c r="T681" s="280"/>
      <c r="U681" s="280"/>
      <c r="V681" s="280"/>
      <c r="W681" s="280"/>
    </row>
    <row r="682" spans="4:23" x14ac:dyDescent="0.2">
      <c r="D682" s="280"/>
      <c r="E682" s="280"/>
      <c r="I682" s="280"/>
      <c r="L682" s="280"/>
      <c r="M682" s="280"/>
      <c r="N682" s="280"/>
      <c r="O682" s="280"/>
      <c r="P682" s="280"/>
      <c r="Q682" s="280"/>
      <c r="R682" s="280"/>
      <c r="S682" s="280"/>
      <c r="T682" s="280"/>
      <c r="U682" s="280"/>
      <c r="V682" s="280"/>
      <c r="W682" s="280"/>
    </row>
    <row r="683" spans="4:23" x14ac:dyDescent="0.2">
      <c r="D683" s="280"/>
      <c r="E683" s="280"/>
      <c r="I683" s="280"/>
      <c r="L683" s="280"/>
      <c r="M683" s="280"/>
      <c r="N683" s="280"/>
      <c r="O683" s="280"/>
      <c r="P683" s="280"/>
      <c r="Q683" s="280"/>
      <c r="R683" s="280"/>
      <c r="S683" s="280"/>
      <c r="T683" s="280"/>
      <c r="U683" s="280"/>
      <c r="V683" s="280"/>
      <c r="W683" s="280"/>
    </row>
    <row r="684" spans="4:23" x14ac:dyDescent="0.2">
      <c r="D684" s="280"/>
      <c r="E684" s="280"/>
      <c r="I684" s="280"/>
      <c r="L684" s="280"/>
      <c r="M684" s="280"/>
      <c r="N684" s="280"/>
      <c r="O684" s="280"/>
      <c r="P684" s="280"/>
      <c r="Q684" s="280"/>
      <c r="R684" s="280"/>
      <c r="S684" s="280"/>
      <c r="T684" s="280"/>
      <c r="U684" s="280"/>
      <c r="V684" s="280"/>
      <c r="W684" s="280"/>
    </row>
    <row r="685" spans="4:23" x14ac:dyDescent="0.2">
      <c r="D685" s="280"/>
      <c r="E685" s="280"/>
      <c r="I685" s="280"/>
      <c r="L685" s="280"/>
      <c r="M685" s="280"/>
      <c r="N685" s="280"/>
      <c r="O685" s="280"/>
      <c r="P685" s="280"/>
      <c r="Q685" s="280"/>
      <c r="R685" s="280"/>
      <c r="S685" s="280"/>
      <c r="T685" s="280"/>
      <c r="U685" s="280"/>
      <c r="V685" s="280"/>
      <c r="W685" s="280"/>
    </row>
    <row r="686" spans="4:23" x14ac:dyDescent="0.2">
      <c r="D686" s="280"/>
      <c r="E686" s="280"/>
      <c r="I686" s="280"/>
      <c r="L686" s="280"/>
      <c r="M686" s="280"/>
      <c r="N686" s="280"/>
      <c r="O686" s="280"/>
      <c r="P686" s="280"/>
      <c r="Q686" s="280"/>
      <c r="R686" s="280"/>
      <c r="S686" s="280"/>
      <c r="T686" s="280"/>
      <c r="U686" s="280"/>
      <c r="V686" s="280"/>
      <c r="W686" s="280"/>
    </row>
    <row r="687" spans="4:23" x14ac:dyDescent="0.2">
      <c r="D687" s="280"/>
      <c r="E687" s="280"/>
      <c r="I687" s="280"/>
      <c r="L687" s="280"/>
      <c r="M687" s="280"/>
      <c r="N687" s="280"/>
      <c r="O687" s="280"/>
      <c r="P687" s="280"/>
      <c r="Q687" s="280"/>
      <c r="R687" s="280"/>
      <c r="S687" s="280"/>
      <c r="T687" s="280"/>
      <c r="U687" s="280"/>
      <c r="V687" s="280"/>
      <c r="W687" s="280"/>
    </row>
    <row r="688" spans="4:23" x14ac:dyDescent="0.2">
      <c r="D688" s="280"/>
      <c r="E688" s="280"/>
      <c r="I688" s="280"/>
      <c r="L688" s="280"/>
      <c r="M688" s="280"/>
      <c r="N688" s="280"/>
      <c r="O688" s="280"/>
      <c r="P688" s="280"/>
      <c r="Q688" s="280"/>
      <c r="R688" s="280"/>
      <c r="S688" s="280"/>
      <c r="T688" s="280"/>
      <c r="U688" s="280"/>
      <c r="V688" s="280"/>
      <c r="W688" s="280"/>
    </row>
    <row r="689" spans="4:23" x14ac:dyDescent="0.2">
      <c r="D689" s="280"/>
      <c r="E689" s="280"/>
      <c r="I689" s="280"/>
      <c r="L689" s="280"/>
      <c r="M689" s="280"/>
      <c r="N689" s="280"/>
      <c r="O689" s="280"/>
      <c r="P689" s="280"/>
      <c r="Q689" s="280"/>
      <c r="R689" s="280"/>
      <c r="S689" s="280"/>
      <c r="T689" s="280"/>
      <c r="U689" s="280"/>
      <c r="V689" s="280"/>
      <c r="W689" s="280"/>
    </row>
    <row r="690" spans="4:23" x14ac:dyDescent="0.2">
      <c r="D690" s="280"/>
      <c r="E690" s="280"/>
      <c r="I690" s="280"/>
      <c r="L690" s="280"/>
      <c r="M690" s="280"/>
      <c r="N690" s="280"/>
      <c r="O690" s="280"/>
      <c r="P690" s="280"/>
      <c r="Q690" s="280"/>
      <c r="R690" s="280"/>
      <c r="S690" s="280"/>
      <c r="T690" s="280"/>
      <c r="U690" s="280"/>
      <c r="V690" s="280"/>
      <c r="W690" s="280"/>
    </row>
    <row r="691" spans="4:23" x14ac:dyDescent="0.2">
      <c r="D691" s="280"/>
      <c r="E691" s="280"/>
      <c r="I691" s="280"/>
      <c r="L691" s="280"/>
      <c r="M691" s="280"/>
      <c r="N691" s="280"/>
      <c r="O691" s="280"/>
      <c r="P691" s="280"/>
      <c r="Q691" s="280"/>
      <c r="R691" s="280"/>
      <c r="S691" s="280"/>
      <c r="T691" s="280"/>
      <c r="U691" s="280"/>
      <c r="V691" s="280"/>
      <c r="W691" s="280"/>
    </row>
    <row r="692" spans="4:23" x14ac:dyDescent="0.2">
      <c r="D692" s="280"/>
      <c r="E692" s="280"/>
      <c r="I692" s="280"/>
      <c r="L692" s="280"/>
      <c r="M692" s="280"/>
      <c r="N692" s="280"/>
      <c r="O692" s="280"/>
      <c r="P692" s="280"/>
      <c r="Q692" s="280"/>
      <c r="R692" s="280"/>
      <c r="S692" s="280"/>
      <c r="T692" s="280"/>
      <c r="U692" s="280"/>
      <c r="V692" s="280"/>
      <c r="W692" s="280"/>
    </row>
    <row r="693" spans="4:23" x14ac:dyDescent="0.2">
      <c r="D693" s="280"/>
      <c r="E693" s="280"/>
      <c r="I693" s="280"/>
      <c r="L693" s="280"/>
      <c r="M693" s="280"/>
      <c r="N693" s="280"/>
      <c r="O693" s="280"/>
      <c r="P693" s="280"/>
      <c r="Q693" s="280"/>
      <c r="R693" s="280"/>
      <c r="S693" s="280"/>
      <c r="T693" s="280"/>
      <c r="U693" s="280"/>
      <c r="V693" s="280"/>
      <c r="W693" s="280"/>
    </row>
    <row r="694" spans="4:23" x14ac:dyDescent="0.2">
      <c r="D694" s="280"/>
      <c r="E694" s="280"/>
      <c r="I694" s="280"/>
      <c r="L694" s="280"/>
      <c r="M694" s="280"/>
      <c r="N694" s="280"/>
      <c r="O694" s="280"/>
      <c r="P694" s="280"/>
      <c r="Q694" s="280"/>
      <c r="R694" s="280"/>
      <c r="S694" s="280"/>
      <c r="T694" s="280"/>
      <c r="U694" s="280"/>
      <c r="V694" s="280"/>
      <c r="W694" s="280"/>
    </row>
    <row r="695" spans="4:23" x14ac:dyDescent="0.2">
      <c r="D695" s="280"/>
      <c r="E695" s="280"/>
      <c r="I695" s="280"/>
      <c r="L695" s="280"/>
      <c r="M695" s="280"/>
      <c r="N695" s="280"/>
      <c r="O695" s="280"/>
      <c r="P695" s="280"/>
      <c r="Q695" s="280"/>
      <c r="R695" s="280"/>
      <c r="S695" s="280"/>
      <c r="T695" s="280"/>
      <c r="U695" s="280"/>
      <c r="V695" s="280"/>
      <c r="W695" s="280"/>
    </row>
    <row r="696" spans="4:23" x14ac:dyDescent="0.2">
      <c r="D696" s="280"/>
      <c r="E696" s="280"/>
      <c r="I696" s="280"/>
      <c r="L696" s="280"/>
      <c r="M696" s="280"/>
      <c r="N696" s="280"/>
      <c r="O696" s="280"/>
      <c r="P696" s="280"/>
      <c r="Q696" s="280"/>
      <c r="R696" s="280"/>
      <c r="S696" s="280"/>
      <c r="T696" s="280"/>
      <c r="U696" s="280"/>
      <c r="V696" s="280"/>
      <c r="W696" s="280"/>
    </row>
    <row r="697" spans="4:23" x14ac:dyDescent="0.2">
      <c r="D697" s="280"/>
      <c r="E697" s="280"/>
      <c r="I697" s="280"/>
      <c r="L697" s="280"/>
      <c r="M697" s="280"/>
      <c r="N697" s="280"/>
      <c r="O697" s="280"/>
      <c r="P697" s="280"/>
      <c r="Q697" s="280"/>
      <c r="R697" s="280"/>
      <c r="S697" s="280"/>
      <c r="T697" s="280"/>
      <c r="U697" s="280"/>
      <c r="V697" s="280"/>
      <c r="W697" s="280"/>
    </row>
    <row r="698" spans="4:23" x14ac:dyDescent="0.2">
      <c r="D698" s="280"/>
      <c r="E698" s="280"/>
      <c r="I698" s="280"/>
      <c r="L698" s="280"/>
      <c r="M698" s="280"/>
      <c r="N698" s="280"/>
      <c r="O698" s="280"/>
      <c r="P698" s="280"/>
      <c r="Q698" s="280"/>
      <c r="R698" s="280"/>
      <c r="S698" s="280"/>
      <c r="T698" s="280"/>
      <c r="U698" s="280"/>
      <c r="V698" s="280"/>
      <c r="W698" s="280"/>
    </row>
    <row r="699" spans="4:23" x14ac:dyDescent="0.2">
      <c r="D699" s="280"/>
      <c r="E699" s="280"/>
      <c r="I699" s="280"/>
      <c r="L699" s="280"/>
      <c r="M699" s="280"/>
      <c r="N699" s="280"/>
      <c r="O699" s="280"/>
      <c r="P699" s="280"/>
      <c r="Q699" s="280"/>
      <c r="R699" s="280"/>
      <c r="S699" s="280"/>
      <c r="T699" s="280"/>
      <c r="U699" s="280"/>
      <c r="V699" s="280"/>
      <c r="W699" s="280"/>
    </row>
    <row r="700" spans="4:23" x14ac:dyDescent="0.2">
      <c r="D700" s="280"/>
      <c r="E700" s="280"/>
      <c r="I700" s="280"/>
      <c r="L700" s="280"/>
      <c r="M700" s="280"/>
      <c r="N700" s="280"/>
      <c r="O700" s="280"/>
      <c r="P700" s="280"/>
      <c r="Q700" s="280"/>
      <c r="R700" s="280"/>
      <c r="S700" s="280"/>
      <c r="T700" s="280"/>
      <c r="U700" s="280"/>
      <c r="V700" s="280"/>
      <c r="W700" s="280"/>
    </row>
    <row r="701" spans="4:23" x14ac:dyDescent="0.2">
      <c r="D701" s="280"/>
      <c r="E701" s="280"/>
      <c r="I701" s="280"/>
      <c r="L701" s="280"/>
      <c r="M701" s="280"/>
      <c r="N701" s="280"/>
      <c r="O701" s="280"/>
      <c r="P701" s="280"/>
      <c r="Q701" s="280"/>
      <c r="R701" s="280"/>
      <c r="S701" s="280"/>
      <c r="T701" s="280"/>
      <c r="U701" s="280"/>
      <c r="V701" s="280"/>
      <c r="W701" s="280"/>
    </row>
    <row r="702" spans="4:23" x14ac:dyDescent="0.2">
      <c r="D702" s="280"/>
      <c r="E702" s="280"/>
      <c r="I702" s="280"/>
      <c r="L702" s="280"/>
      <c r="M702" s="280"/>
      <c r="N702" s="280"/>
      <c r="O702" s="280"/>
      <c r="P702" s="280"/>
      <c r="Q702" s="280"/>
      <c r="R702" s="280"/>
      <c r="S702" s="280"/>
      <c r="T702" s="280"/>
      <c r="U702" s="280"/>
      <c r="V702" s="280"/>
      <c r="W702" s="280"/>
    </row>
    <row r="703" spans="4:23" x14ac:dyDescent="0.2">
      <c r="D703" s="280"/>
      <c r="E703" s="280"/>
      <c r="I703" s="280"/>
      <c r="L703" s="280"/>
      <c r="M703" s="280"/>
      <c r="N703" s="280"/>
      <c r="O703" s="280"/>
      <c r="P703" s="280"/>
      <c r="Q703" s="280"/>
      <c r="R703" s="280"/>
      <c r="S703" s="280"/>
      <c r="T703" s="280"/>
      <c r="U703" s="280"/>
      <c r="V703" s="280"/>
      <c r="W703" s="280"/>
    </row>
    <row r="704" spans="4:23" x14ac:dyDescent="0.2">
      <c r="D704" s="280"/>
      <c r="E704" s="280"/>
      <c r="I704" s="280"/>
      <c r="L704" s="280"/>
      <c r="M704" s="280"/>
      <c r="N704" s="280"/>
      <c r="O704" s="280"/>
      <c r="P704" s="280"/>
      <c r="Q704" s="280"/>
      <c r="R704" s="280"/>
      <c r="S704" s="280"/>
      <c r="T704" s="280"/>
      <c r="U704" s="280"/>
      <c r="V704" s="280"/>
      <c r="W704" s="280"/>
    </row>
    <row r="705" spans="4:23" x14ac:dyDescent="0.2">
      <c r="D705" s="280"/>
      <c r="E705" s="280"/>
      <c r="I705" s="280"/>
      <c r="L705" s="280"/>
      <c r="M705" s="280"/>
      <c r="N705" s="280"/>
      <c r="O705" s="280"/>
      <c r="P705" s="280"/>
      <c r="Q705" s="280"/>
      <c r="R705" s="280"/>
      <c r="S705" s="280"/>
      <c r="T705" s="280"/>
      <c r="U705" s="280"/>
      <c r="V705" s="280"/>
      <c r="W705" s="280"/>
    </row>
    <row r="706" spans="4:23" x14ac:dyDescent="0.2">
      <c r="D706" s="280"/>
      <c r="E706" s="280"/>
      <c r="I706" s="280"/>
      <c r="L706" s="280"/>
      <c r="M706" s="280"/>
      <c r="N706" s="280"/>
      <c r="O706" s="280"/>
      <c r="P706" s="280"/>
      <c r="Q706" s="280"/>
      <c r="R706" s="280"/>
      <c r="S706" s="280"/>
      <c r="T706" s="280"/>
      <c r="U706" s="280"/>
      <c r="V706" s="280"/>
      <c r="W706" s="280"/>
    </row>
    <row r="707" spans="4:23" x14ac:dyDescent="0.2">
      <c r="D707" s="280"/>
      <c r="E707" s="280"/>
      <c r="I707" s="280"/>
      <c r="L707" s="280"/>
      <c r="M707" s="280"/>
      <c r="N707" s="280"/>
      <c r="O707" s="280"/>
      <c r="P707" s="280"/>
      <c r="Q707" s="280"/>
      <c r="R707" s="280"/>
      <c r="S707" s="280"/>
      <c r="T707" s="280"/>
      <c r="U707" s="280"/>
      <c r="V707" s="280"/>
      <c r="W707" s="280"/>
    </row>
    <row r="708" spans="4:23" x14ac:dyDescent="0.2">
      <c r="D708" s="280"/>
      <c r="E708" s="280"/>
      <c r="I708" s="280"/>
      <c r="L708" s="280"/>
      <c r="M708" s="280"/>
      <c r="N708" s="280"/>
      <c r="O708" s="280"/>
      <c r="P708" s="280"/>
      <c r="Q708" s="280"/>
      <c r="R708" s="280"/>
      <c r="S708" s="280"/>
      <c r="T708" s="280"/>
      <c r="U708" s="280"/>
      <c r="V708" s="280"/>
      <c r="W708" s="280"/>
    </row>
    <row r="709" spans="4:23" x14ac:dyDescent="0.2">
      <c r="D709" s="280"/>
      <c r="E709" s="280"/>
      <c r="I709" s="280"/>
      <c r="L709" s="280"/>
      <c r="M709" s="280"/>
      <c r="N709" s="280"/>
      <c r="O709" s="280"/>
      <c r="P709" s="280"/>
      <c r="Q709" s="280"/>
      <c r="R709" s="280"/>
      <c r="S709" s="280"/>
      <c r="T709" s="280"/>
      <c r="U709" s="280"/>
      <c r="V709" s="280"/>
      <c r="W709" s="280"/>
    </row>
    <row r="710" spans="4:23" x14ac:dyDescent="0.2">
      <c r="D710" s="280"/>
      <c r="E710" s="280"/>
      <c r="I710" s="280"/>
      <c r="L710" s="280"/>
      <c r="M710" s="280"/>
      <c r="N710" s="280"/>
      <c r="O710" s="280"/>
      <c r="P710" s="280"/>
      <c r="Q710" s="280"/>
      <c r="R710" s="280"/>
      <c r="S710" s="280"/>
      <c r="T710" s="280"/>
      <c r="U710" s="280"/>
      <c r="V710" s="280"/>
      <c r="W710" s="280"/>
    </row>
    <row r="711" spans="4:23" x14ac:dyDescent="0.2">
      <c r="D711" s="280"/>
      <c r="E711" s="280"/>
      <c r="I711" s="280"/>
      <c r="L711" s="280"/>
      <c r="M711" s="280"/>
      <c r="N711" s="280"/>
      <c r="O711" s="280"/>
      <c r="P711" s="280"/>
      <c r="Q711" s="280"/>
      <c r="R711" s="280"/>
      <c r="S711" s="280"/>
      <c r="T711" s="280"/>
      <c r="U711" s="280"/>
      <c r="V711" s="280"/>
      <c r="W711" s="280"/>
    </row>
    <row r="712" spans="4:23" x14ac:dyDescent="0.2">
      <c r="D712" s="280"/>
      <c r="E712" s="280"/>
      <c r="I712" s="280"/>
      <c r="L712" s="280"/>
      <c r="M712" s="280"/>
      <c r="N712" s="280"/>
      <c r="O712" s="280"/>
      <c r="P712" s="280"/>
      <c r="Q712" s="280"/>
      <c r="R712" s="280"/>
      <c r="S712" s="280"/>
      <c r="T712" s="280"/>
      <c r="U712" s="280"/>
      <c r="V712" s="280"/>
      <c r="W712" s="280"/>
    </row>
    <row r="713" spans="4:23" x14ac:dyDescent="0.2">
      <c r="D713" s="280"/>
      <c r="E713" s="280"/>
      <c r="I713" s="280"/>
      <c r="L713" s="280"/>
      <c r="M713" s="280"/>
      <c r="N713" s="280"/>
      <c r="O713" s="280"/>
      <c r="P713" s="280"/>
      <c r="Q713" s="280"/>
      <c r="R713" s="280"/>
      <c r="S713" s="280"/>
      <c r="T713" s="280"/>
      <c r="U713" s="280"/>
      <c r="V713" s="280"/>
      <c r="W713" s="280"/>
    </row>
    <row r="714" spans="4:23" x14ac:dyDescent="0.2">
      <c r="D714" s="280"/>
      <c r="E714" s="280"/>
      <c r="I714" s="280"/>
      <c r="L714" s="280"/>
      <c r="M714" s="280"/>
      <c r="N714" s="280"/>
      <c r="O714" s="280"/>
      <c r="P714" s="280"/>
      <c r="Q714" s="280"/>
      <c r="R714" s="280"/>
      <c r="S714" s="280"/>
      <c r="T714" s="280"/>
      <c r="U714" s="280"/>
      <c r="V714" s="280"/>
      <c r="W714" s="280"/>
    </row>
    <row r="715" spans="4:23" x14ac:dyDescent="0.2">
      <c r="D715" s="280"/>
      <c r="E715" s="280"/>
      <c r="I715" s="280"/>
      <c r="L715" s="280"/>
      <c r="M715" s="280"/>
      <c r="N715" s="280"/>
      <c r="O715" s="280"/>
      <c r="P715" s="280"/>
      <c r="Q715" s="280"/>
      <c r="R715" s="280"/>
      <c r="S715" s="280"/>
      <c r="T715" s="280"/>
      <c r="U715" s="280"/>
      <c r="V715" s="280"/>
      <c r="W715" s="280"/>
    </row>
    <row r="716" spans="4:23" x14ac:dyDescent="0.2">
      <c r="D716" s="280"/>
      <c r="E716" s="280"/>
      <c r="I716" s="280"/>
      <c r="L716" s="280"/>
      <c r="M716" s="280"/>
      <c r="N716" s="280"/>
      <c r="O716" s="280"/>
      <c r="P716" s="280"/>
      <c r="Q716" s="280"/>
      <c r="R716" s="280"/>
      <c r="S716" s="280"/>
      <c r="T716" s="280"/>
      <c r="U716" s="280"/>
      <c r="V716" s="280"/>
      <c r="W716" s="280"/>
    </row>
    <row r="717" spans="4:23" x14ac:dyDescent="0.2">
      <c r="D717" s="280"/>
      <c r="E717" s="280"/>
      <c r="I717" s="280"/>
      <c r="L717" s="280"/>
      <c r="M717" s="280"/>
      <c r="N717" s="280"/>
      <c r="O717" s="280"/>
      <c r="P717" s="280"/>
      <c r="Q717" s="280"/>
      <c r="R717" s="280"/>
      <c r="S717" s="280"/>
      <c r="T717" s="280"/>
      <c r="U717" s="280"/>
      <c r="V717" s="280"/>
      <c r="W717" s="280"/>
    </row>
    <row r="718" spans="4:23" x14ac:dyDescent="0.2">
      <c r="D718" s="280"/>
      <c r="E718" s="280"/>
      <c r="I718" s="280"/>
      <c r="L718" s="280"/>
      <c r="M718" s="280"/>
      <c r="N718" s="280"/>
      <c r="O718" s="280"/>
      <c r="P718" s="280"/>
      <c r="Q718" s="280"/>
      <c r="R718" s="280"/>
      <c r="S718" s="280"/>
      <c r="T718" s="280"/>
      <c r="U718" s="280"/>
      <c r="V718" s="280"/>
      <c r="W718" s="280"/>
    </row>
    <row r="719" spans="4:23" x14ac:dyDescent="0.2">
      <c r="D719" s="280"/>
      <c r="E719" s="280"/>
      <c r="I719" s="280"/>
      <c r="L719" s="280"/>
      <c r="M719" s="280"/>
      <c r="N719" s="280"/>
      <c r="O719" s="280"/>
      <c r="P719" s="280"/>
      <c r="Q719" s="280"/>
      <c r="R719" s="280"/>
      <c r="S719" s="280"/>
      <c r="T719" s="280"/>
      <c r="U719" s="280"/>
      <c r="V719" s="280"/>
      <c r="W719" s="280"/>
    </row>
    <row r="720" spans="4:23" x14ac:dyDescent="0.2">
      <c r="D720" s="280"/>
      <c r="E720" s="280"/>
      <c r="I720" s="280"/>
      <c r="L720" s="280"/>
      <c r="M720" s="280"/>
      <c r="N720" s="280"/>
      <c r="O720" s="280"/>
      <c r="P720" s="280"/>
      <c r="Q720" s="280"/>
      <c r="R720" s="280"/>
      <c r="S720" s="280"/>
      <c r="T720" s="280"/>
      <c r="U720" s="280"/>
      <c r="V720" s="280"/>
      <c r="W720" s="280"/>
    </row>
    <row r="721" spans="4:23" x14ac:dyDescent="0.2">
      <c r="D721" s="280"/>
      <c r="E721" s="280"/>
      <c r="I721" s="280"/>
      <c r="L721" s="280"/>
      <c r="M721" s="280"/>
      <c r="N721" s="280"/>
      <c r="O721" s="280"/>
      <c r="P721" s="280"/>
      <c r="Q721" s="280"/>
      <c r="R721" s="280"/>
      <c r="S721" s="280"/>
      <c r="T721" s="280"/>
      <c r="U721" s="280"/>
      <c r="V721" s="280"/>
      <c r="W721" s="280"/>
    </row>
    <row r="722" spans="4:23" x14ac:dyDescent="0.2">
      <c r="D722" s="280"/>
      <c r="E722" s="280"/>
      <c r="I722" s="280"/>
      <c r="L722" s="280"/>
      <c r="M722" s="280"/>
      <c r="N722" s="280"/>
      <c r="O722" s="280"/>
      <c r="P722" s="280"/>
      <c r="Q722" s="280"/>
      <c r="R722" s="280"/>
      <c r="S722" s="280"/>
      <c r="T722" s="280"/>
      <c r="U722" s="280"/>
      <c r="V722" s="280"/>
      <c r="W722" s="280"/>
    </row>
    <row r="723" spans="4:23" x14ac:dyDescent="0.2">
      <c r="D723" s="280"/>
      <c r="E723" s="280"/>
      <c r="I723" s="280"/>
      <c r="L723" s="280"/>
      <c r="M723" s="280"/>
      <c r="N723" s="280"/>
      <c r="O723" s="280"/>
      <c r="P723" s="280"/>
      <c r="Q723" s="280"/>
      <c r="R723" s="280"/>
      <c r="S723" s="280"/>
      <c r="T723" s="280"/>
      <c r="U723" s="280"/>
      <c r="V723" s="280"/>
      <c r="W723" s="280"/>
    </row>
    <row r="724" spans="4:23" x14ac:dyDescent="0.2">
      <c r="D724" s="280"/>
      <c r="E724" s="280"/>
      <c r="I724" s="280"/>
      <c r="L724" s="280"/>
      <c r="M724" s="280"/>
      <c r="N724" s="280"/>
      <c r="O724" s="280"/>
      <c r="P724" s="280"/>
      <c r="Q724" s="280"/>
      <c r="R724" s="280"/>
      <c r="S724" s="280"/>
      <c r="T724" s="280"/>
      <c r="U724" s="280"/>
      <c r="V724" s="280"/>
      <c r="W724" s="280"/>
    </row>
    <row r="725" spans="4:23" x14ac:dyDescent="0.2">
      <c r="D725" s="280"/>
      <c r="E725" s="280"/>
      <c r="I725" s="280"/>
      <c r="L725" s="280"/>
      <c r="M725" s="280"/>
      <c r="N725" s="280"/>
      <c r="O725" s="280"/>
      <c r="P725" s="280"/>
      <c r="Q725" s="280"/>
      <c r="R725" s="280"/>
      <c r="S725" s="280"/>
      <c r="T725" s="280"/>
      <c r="U725" s="280"/>
      <c r="V725" s="280"/>
      <c r="W725" s="280"/>
    </row>
    <row r="726" spans="4:23" x14ac:dyDescent="0.2">
      <c r="D726" s="280"/>
      <c r="E726" s="280"/>
      <c r="I726" s="280"/>
      <c r="L726" s="280"/>
      <c r="M726" s="280"/>
      <c r="N726" s="280"/>
      <c r="O726" s="280"/>
      <c r="P726" s="280"/>
      <c r="Q726" s="280"/>
      <c r="R726" s="280"/>
      <c r="S726" s="280"/>
      <c r="T726" s="280"/>
      <c r="U726" s="280"/>
      <c r="V726" s="280"/>
      <c r="W726" s="280"/>
    </row>
    <row r="727" spans="4:23" x14ac:dyDescent="0.2">
      <c r="D727" s="280"/>
      <c r="E727" s="280"/>
      <c r="I727" s="280"/>
      <c r="L727" s="280"/>
      <c r="M727" s="280"/>
      <c r="N727" s="280"/>
      <c r="O727" s="280"/>
      <c r="P727" s="280"/>
      <c r="Q727" s="280"/>
      <c r="R727" s="280"/>
      <c r="S727" s="280"/>
      <c r="T727" s="280"/>
      <c r="U727" s="280"/>
      <c r="V727" s="280"/>
      <c r="W727" s="280"/>
    </row>
    <row r="728" spans="4:23" x14ac:dyDescent="0.2">
      <c r="D728" s="280"/>
      <c r="E728" s="280"/>
      <c r="I728" s="280"/>
      <c r="L728" s="280"/>
      <c r="M728" s="280"/>
      <c r="N728" s="280"/>
      <c r="O728" s="280"/>
      <c r="P728" s="280"/>
      <c r="Q728" s="280"/>
      <c r="R728" s="280"/>
      <c r="S728" s="280"/>
      <c r="T728" s="280"/>
      <c r="U728" s="280"/>
      <c r="V728" s="280"/>
      <c r="W728" s="280"/>
    </row>
    <row r="729" spans="4:23" x14ac:dyDescent="0.2">
      <c r="D729" s="280"/>
      <c r="E729" s="280"/>
      <c r="I729" s="280"/>
      <c r="L729" s="280"/>
      <c r="M729" s="280"/>
      <c r="N729" s="280"/>
      <c r="O729" s="280"/>
      <c r="P729" s="280"/>
      <c r="Q729" s="280"/>
      <c r="R729" s="280"/>
      <c r="S729" s="280"/>
      <c r="T729" s="280"/>
      <c r="U729" s="280"/>
      <c r="V729" s="280"/>
      <c r="W729" s="280"/>
    </row>
    <row r="730" spans="4:23" x14ac:dyDescent="0.2">
      <c r="D730" s="280"/>
      <c r="E730" s="280"/>
      <c r="I730" s="280"/>
      <c r="L730" s="280"/>
      <c r="M730" s="280"/>
      <c r="N730" s="280"/>
      <c r="O730" s="280"/>
      <c r="P730" s="280"/>
      <c r="Q730" s="280"/>
      <c r="R730" s="280"/>
      <c r="S730" s="280"/>
      <c r="T730" s="280"/>
      <c r="U730" s="280"/>
      <c r="V730" s="280"/>
      <c r="W730" s="280"/>
    </row>
    <row r="731" spans="4:23" x14ac:dyDescent="0.2">
      <c r="D731" s="280"/>
      <c r="E731" s="280"/>
      <c r="I731" s="280"/>
      <c r="L731" s="280"/>
      <c r="M731" s="280"/>
      <c r="N731" s="280"/>
      <c r="O731" s="280"/>
      <c r="P731" s="280"/>
      <c r="Q731" s="280"/>
      <c r="R731" s="280"/>
      <c r="S731" s="280"/>
      <c r="T731" s="280"/>
      <c r="U731" s="280"/>
      <c r="V731" s="280"/>
      <c r="W731" s="280"/>
    </row>
    <row r="732" spans="4:23" x14ac:dyDescent="0.2">
      <c r="D732" s="280"/>
      <c r="E732" s="280"/>
      <c r="I732" s="280"/>
      <c r="L732" s="280"/>
      <c r="M732" s="280"/>
      <c r="N732" s="280"/>
      <c r="O732" s="280"/>
      <c r="P732" s="280"/>
      <c r="Q732" s="280"/>
      <c r="R732" s="280"/>
      <c r="S732" s="280"/>
      <c r="T732" s="280"/>
      <c r="U732" s="280"/>
      <c r="V732" s="280"/>
      <c r="W732" s="280"/>
    </row>
    <row r="733" spans="4:23" x14ac:dyDescent="0.2">
      <c r="D733" s="280"/>
      <c r="E733" s="280"/>
      <c r="I733" s="280"/>
      <c r="L733" s="280"/>
      <c r="M733" s="280"/>
      <c r="N733" s="280"/>
      <c r="O733" s="280"/>
      <c r="P733" s="280"/>
      <c r="Q733" s="280"/>
      <c r="R733" s="280"/>
      <c r="S733" s="280"/>
      <c r="T733" s="280"/>
      <c r="U733" s="280"/>
      <c r="V733" s="280"/>
      <c r="W733" s="280"/>
    </row>
    <row r="734" spans="4:23" x14ac:dyDescent="0.2">
      <c r="D734" s="280"/>
      <c r="E734" s="280"/>
      <c r="I734" s="280"/>
      <c r="L734" s="280"/>
      <c r="M734" s="280"/>
      <c r="N734" s="280"/>
      <c r="O734" s="280"/>
      <c r="P734" s="280"/>
      <c r="Q734" s="280"/>
      <c r="R734" s="280"/>
      <c r="S734" s="280"/>
      <c r="T734" s="280"/>
      <c r="U734" s="280"/>
      <c r="V734" s="280"/>
      <c r="W734" s="280"/>
    </row>
    <row r="735" spans="4:23" x14ac:dyDescent="0.2">
      <c r="D735" s="280"/>
      <c r="E735" s="280"/>
      <c r="I735" s="280"/>
      <c r="L735" s="280"/>
      <c r="M735" s="280"/>
      <c r="N735" s="280"/>
      <c r="O735" s="280"/>
      <c r="P735" s="280"/>
      <c r="Q735" s="280"/>
      <c r="R735" s="280"/>
      <c r="S735" s="280"/>
      <c r="T735" s="280"/>
      <c r="U735" s="280"/>
      <c r="V735" s="280"/>
      <c r="W735" s="280"/>
    </row>
    <row r="736" spans="4:23" x14ac:dyDescent="0.2">
      <c r="D736" s="280"/>
      <c r="E736" s="280"/>
      <c r="I736" s="280"/>
      <c r="L736" s="280"/>
      <c r="M736" s="280"/>
      <c r="N736" s="280"/>
      <c r="O736" s="280"/>
      <c r="P736" s="280"/>
      <c r="Q736" s="280"/>
      <c r="R736" s="280"/>
      <c r="S736" s="280"/>
      <c r="T736" s="280"/>
      <c r="U736" s="280"/>
      <c r="V736" s="280"/>
      <c r="W736" s="280"/>
    </row>
    <row r="737" spans="4:23" x14ac:dyDescent="0.2">
      <c r="D737" s="280"/>
      <c r="E737" s="280"/>
      <c r="I737" s="280"/>
      <c r="L737" s="280"/>
      <c r="M737" s="280"/>
      <c r="N737" s="280"/>
      <c r="O737" s="280"/>
      <c r="P737" s="280"/>
      <c r="Q737" s="280"/>
      <c r="R737" s="280"/>
      <c r="S737" s="280"/>
      <c r="T737" s="280"/>
      <c r="U737" s="280"/>
      <c r="V737" s="280"/>
      <c r="W737" s="280"/>
    </row>
    <row r="738" spans="4:23" x14ac:dyDescent="0.2">
      <c r="D738" s="280"/>
      <c r="E738" s="280"/>
      <c r="I738" s="280"/>
      <c r="L738" s="280"/>
      <c r="M738" s="280"/>
      <c r="N738" s="280"/>
      <c r="O738" s="280"/>
      <c r="P738" s="280"/>
      <c r="Q738" s="280"/>
      <c r="R738" s="280"/>
      <c r="S738" s="280"/>
      <c r="T738" s="280"/>
      <c r="U738" s="280"/>
      <c r="V738" s="280"/>
      <c r="W738" s="280"/>
    </row>
    <row r="739" spans="4:23" x14ac:dyDescent="0.2">
      <c r="D739" s="280"/>
      <c r="E739" s="280"/>
      <c r="I739" s="280"/>
      <c r="L739" s="280"/>
      <c r="M739" s="280"/>
      <c r="N739" s="280"/>
      <c r="O739" s="280"/>
      <c r="P739" s="280"/>
      <c r="Q739" s="280"/>
      <c r="R739" s="280"/>
      <c r="S739" s="280"/>
      <c r="T739" s="280"/>
      <c r="U739" s="280"/>
      <c r="V739" s="280"/>
      <c r="W739" s="280"/>
    </row>
    <row r="740" spans="4:23" x14ac:dyDescent="0.2">
      <c r="D740" s="280"/>
      <c r="E740" s="280"/>
      <c r="I740" s="280"/>
      <c r="L740" s="280"/>
      <c r="M740" s="280"/>
      <c r="N740" s="280"/>
      <c r="O740" s="280"/>
      <c r="P740" s="280"/>
      <c r="Q740" s="280"/>
      <c r="R740" s="280"/>
      <c r="S740" s="280"/>
      <c r="T740" s="280"/>
      <c r="U740" s="280"/>
      <c r="V740" s="280"/>
      <c r="W740" s="280"/>
    </row>
    <row r="741" spans="4:23" x14ac:dyDescent="0.2">
      <c r="D741" s="280"/>
      <c r="E741" s="280"/>
      <c r="I741" s="280"/>
      <c r="L741" s="280"/>
      <c r="M741" s="280"/>
      <c r="N741" s="280"/>
      <c r="O741" s="280"/>
      <c r="P741" s="280"/>
      <c r="Q741" s="280"/>
      <c r="R741" s="280"/>
      <c r="S741" s="280"/>
      <c r="T741" s="280"/>
      <c r="U741" s="280"/>
      <c r="V741" s="280"/>
      <c r="W741" s="280"/>
    </row>
    <row r="742" spans="4:23" x14ac:dyDescent="0.2">
      <c r="D742" s="280"/>
      <c r="E742" s="280"/>
      <c r="I742" s="280"/>
      <c r="L742" s="280"/>
      <c r="M742" s="280"/>
      <c r="N742" s="280"/>
      <c r="O742" s="280"/>
      <c r="P742" s="280"/>
      <c r="Q742" s="280"/>
      <c r="R742" s="280"/>
      <c r="S742" s="280"/>
      <c r="T742" s="280"/>
      <c r="U742" s="280"/>
      <c r="V742" s="280"/>
      <c r="W742" s="280"/>
    </row>
    <row r="743" spans="4:23" x14ac:dyDescent="0.2">
      <c r="D743" s="280"/>
      <c r="E743" s="280"/>
      <c r="I743" s="280"/>
      <c r="L743" s="280"/>
      <c r="M743" s="280"/>
      <c r="N743" s="280"/>
      <c r="O743" s="280"/>
      <c r="P743" s="280"/>
      <c r="Q743" s="280"/>
      <c r="R743" s="280"/>
      <c r="S743" s="280"/>
      <c r="T743" s="280"/>
      <c r="U743" s="280"/>
      <c r="V743" s="280"/>
      <c r="W743" s="280"/>
    </row>
    <row r="744" spans="4:23" x14ac:dyDescent="0.2">
      <c r="D744" s="280"/>
      <c r="E744" s="280"/>
      <c r="I744" s="280"/>
      <c r="L744" s="280"/>
      <c r="M744" s="280"/>
      <c r="N744" s="280"/>
      <c r="O744" s="280"/>
      <c r="P744" s="280"/>
      <c r="Q744" s="280"/>
      <c r="R744" s="280"/>
      <c r="S744" s="280"/>
      <c r="T744" s="280"/>
      <c r="U744" s="280"/>
      <c r="V744" s="280"/>
      <c r="W744" s="280"/>
    </row>
    <row r="745" spans="4:23" x14ac:dyDescent="0.2">
      <c r="D745" s="280"/>
      <c r="E745" s="280"/>
      <c r="I745" s="280"/>
      <c r="L745" s="280"/>
      <c r="M745" s="280"/>
      <c r="N745" s="280"/>
      <c r="O745" s="280"/>
      <c r="P745" s="280"/>
      <c r="Q745" s="280"/>
      <c r="R745" s="280"/>
      <c r="S745" s="280"/>
      <c r="T745" s="280"/>
      <c r="U745" s="280"/>
      <c r="V745" s="280"/>
      <c r="W745" s="280"/>
    </row>
    <row r="746" spans="4:23" x14ac:dyDescent="0.2">
      <c r="D746" s="280"/>
      <c r="E746" s="280"/>
      <c r="I746" s="280"/>
      <c r="L746" s="280"/>
      <c r="M746" s="280"/>
      <c r="N746" s="280"/>
      <c r="O746" s="280"/>
      <c r="P746" s="280"/>
      <c r="Q746" s="280"/>
      <c r="R746" s="280"/>
      <c r="S746" s="280"/>
      <c r="T746" s="280"/>
      <c r="U746" s="280"/>
      <c r="V746" s="280"/>
      <c r="W746" s="280"/>
    </row>
    <row r="747" spans="4:23" x14ac:dyDescent="0.2">
      <c r="D747" s="280"/>
      <c r="E747" s="280"/>
      <c r="I747" s="280"/>
      <c r="L747" s="280"/>
      <c r="M747" s="280"/>
      <c r="N747" s="280"/>
      <c r="O747" s="280"/>
      <c r="P747" s="280"/>
      <c r="Q747" s="280"/>
      <c r="R747" s="280"/>
      <c r="S747" s="280"/>
      <c r="T747" s="280"/>
      <c r="U747" s="280"/>
      <c r="V747" s="280"/>
      <c r="W747" s="280"/>
    </row>
    <row r="748" spans="4:23" x14ac:dyDescent="0.2">
      <c r="D748" s="280"/>
      <c r="E748" s="280"/>
      <c r="I748" s="280"/>
      <c r="L748" s="280"/>
      <c r="M748" s="280"/>
      <c r="N748" s="280"/>
      <c r="O748" s="280"/>
      <c r="P748" s="280"/>
      <c r="Q748" s="280"/>
      <c r="R748" s="280"/>
      <c r="S748" s="280"/>
      <c r="T748" s="280"/>
      <c r="U748" s="280"/>
      <c r="V748" s="280"/>
      <c r="W748" s="280"/>
    </row>
    <row r="749" spans="4:23" x14ac:dyDescent="0.2">
      <c r="D749" s="280"/>
      <c r="E749" s="280"/>
      <c r="I749" s="280"/>
      <c r="L749" s="280"/>
      <c r="M749" s="280"/>
      <c r="N749" s="280"/>
      <c r="O749" s="280"/>
      <c r="P749" s="280"/>
      <c r="Q749" s="280"/>
      <c r="R749" s="280"/>
      <c r="S749" s="280"/>
      <c r="T749" s="280"/>
      <c r="U749" s="280"/>
      <c r="V749" s="280"/>
      <c r="W749" s="280"/>
    </row>
    <row r="750" spans="4:23" x14ac:dyDescent="0.2">
      <c r="D750" s="280"/>
      <c r="E750" s="280"/>
      <c r="I750" s="280"/>
      <c r="L750" s="280"/>
      <c r="M750" s="280"/>
      <c r="N750" s="280"/>
      <c r="O750" s="280"/>
      <c r="P750" s="280"/>
      <c r="Q750" s="280"/>
      <c r="R750" s="280"/>
      <c r="S750" s="280"/>
      <c r="T750" s="280"/>
      <c r="U750" s="280"/>
      <c r="V750" s="280"/>
      <c r="W750" s="280"/>
    </row>
    <row r="751" spans="4:23" x14ac:dyDescent="0.2">
      <c r="D751" s="280"/>
      <c r="E751" s="280"/>
      <c r="I751" s="280"/>
      <c r="L751" s="280"/>
      <c r="M751" s="280"/>
      <c r="N751" s="280"/>
      <c r="O751" s="280"/>
      <c r="P751" s="280"/>
      <c r="Q751" s="280"/>
      <c r="R751" s="280"/>
      <c r="S751" s="280"/>
      <c r="T751" s="280"/>
      <c r="U751" s="280"/>
      <c r="V751" s="280"/>
      <c r="W751" s="280"/>
    </row>
    <row r="752" spans="4:23" x14ac:dyDescent="0.2">
      <c r="D752" s="280"/>
      <c r="E752" s="280"/>
      <c r="I752" s="280"/>
      <c r="L752" s="280"/>
      <c r="M752" s="280"/>
      <c r="N752" s="280"/>
      <c r="O752" s="280"/>
      <c r="P752" s="280"/>
      <c r="Q752" s="280"/>
      <c r="R752" s="280"/>
      <c r="S752" s="280"/>
      <c r="T752" s="280"/>
      <c r="U752" s="280"/>
      <c r="V752" s="280"/>
      <c r="W752" s="280"/>
    </row>
    <row r="753" spans="4:23" x14ac:dyDescent="0.2">
      <c r="D753" s="280"/>
      <c r="E753" s="280"/>
      <c r="I753" s="280"/>
      <c r="L753" s="280"/>
      <c r="M753" s="280"/>
      <c r="N753" s="280"/>
      <c r="O753" s="280"/>
      <c r="P753" s="280"/>
      <c r="Q753" s="280"/>
      <c r="R753" s="280"/>
      <c r="S753" s="280"/>
      <c r="T753" s="280"/>
      <c r="U753" s="280"/>
      <c r="V753" s="280"/>
      <c r="W753" s="280"/>
    </row>
    <row r="754" spans="4:23" x14ac:dyDescent="0.2">
      <c r="D754" s="280"/>
      <c r="E754" s="280"/>
      <c r="I754" s="280"/>
      <c r="L754" s="280"/>
      <c r="M754" s="280"/>
      <c r="N754" s="280"/>
      <c r="O754" s="280"/>
      <c r="P754" s="280"/>
      <c r="Q754" s="280"/>
      <c r="R754" s="280"/>
      <c r="S754" s="280"/>
      <c r="T754" s="280"/>
      <c r="U754" s="280"/>
      <c r="V754" s="280"/>
      <c r="W754" s="280"/>
    </row>
    <row r="755" spans="4:23" x14ac:dyDescent="0.2">
      <c r="D755" s="280"/>
      <c r="E755" s="280"/>
      <c r="I755" s="280"/>
      <c r="L755" s="280"/>
      <c r="M755" s="280"/>
      <c r="N755" s="280"/>
      <c r="O755" s="280"/>
      <c r="P755" s="280"/>
      <c r="Q755" s="280"/>
      <c r="R755" s="280"/>
      <c r="S755" s="280"/>
      <c r="T755" s="280"/>
      <c r="U755" s="280"/>
      <c r="V755" s="280"/>
      <c r="W755" s="280"/>
    </row>
    <row r="756" spans="4:23" x14ac:dyDescent="0.2">
      <c r="D756" s="280"/>
      <c r="E756" s="280"/>
      <c r="I756" s="280"/>
      <c r="L756" s="280"/>
      <c r="M756" s="280"/>
      <c r="N756" s="280"/>
      <c r="O756" s="280"/>
      <c r="P756" s="280"/>
      <c r="Q756" s="280"/>
      <c r="R756" s="280"/>
      <c r="S756" s="280"/>
      <c r="T756" s="280"/>
      <c r="U756" s="280"/>
      <c r="V756" s="280"/>
      <c r="W756" s="280"/>
    </row>
    <row r="757" spans="4:23" x14ac:dyDescent="0.2">
      <c r="D757" s="280"/>
      <c r="E757" s="280"/>
      <c r="I757" s="280"/>
      <c r="L757" s="280"/>
      <c r="M757" s="280"/>
      <c r="N757" s="280"/>
      <c r="O757" s="280"/>
      <c r="P757" s="280"/>
      <c r="Q757" s="280"/>
      <c r="R757" s="280"/>
      <c r="S757" s="280"/>
      <c r="T757" s="280"/>
      <c r="U757" s="280"/>
      <c r="V757" s="280"/>
      <c r="W757" s="280"/>
    </row>
    <row r="758" spans="4:23" x14ac:dyDescent="0.2">
      <c r="D758" s="280"/>
      <c r="E758" s="280"/>
      <c r="I758" s="280"/>
      <c r="L758" s="280"/>
      <c r="M758" s="280"/>
      <c r="N758" s="280"/>
      <c r="O758" s="280"/>
      <c r="P758" s="280"/>
      <c r="Q758" s="280"/>
      <c r="R758" s="280"/>
      <c r="S758" s="280"/>
      <c r="T758" s="280"/>
      <c r="U758" s="280"/>
      <c r="V758" s="280"/>
      <c r="W758" s="280"/>
    </row>
    <row r="759" spans="4:23" x14ac:dyDescent="0.2">
      <c r="D759" s="280"/>
      <c r="E759" s="280"/>
      <c r="I759" s="280"/>
      <c r="L759" s="280"/>
      <c r="M759" s="280"/>
      <c r="N759" s="280"/>
      <c r="O759" s="280"/>
      <c r="P759" s="280"/>
      <c r="Q759" s="280"/>
      <c r="R759" s="280"/>
      <c r="S759" s="280"/>
      <c r="T759" s="280"/>
      <c r="U759" s="280"/>
      <c r="V759" s="280"/>
      <c r="W759" s="280"/>
    </row>
    <row r="760" spans="4:23" x14ac:dyDescent="0.2">
      <c r="D760" s="280"/>
      <c r="E760" s="280"/>
      <c r="I760" s="280"/>
      <c r="L760" s="280"/>
      <c r="M760" s="280"/>
      <c r="N760" s="280"/>
      <c r="O760" s="280"/>
      <c r="P760" s="280"/>
      <c r="Q760" s="280"/>
      <c r="R760" s="280"/>
      <c r="S760" s="280"/>
      <c r="T760" s="280"/>
      <c r="U760" s="280"/>
      <c r="V760" s="280"/>
      <c r="W760" s="280"/>
    </row>
    <row r="761" spans="4:23" x14ac:dyDescent="0.2">
      <c r="D761" s="280"/>
      <c r="E761" s="280"/>
      <c r="I761" s="280"/>
      <c r="L761" s="280"/>
      <c r="M761" s="280"/>
      <c r="N761" s="280"/>
      <c r="O761" s="280"/>
      <c r="P761" s="280"/>
      <c r="Q761" s="280"/>
      <c r="R761" s="280"/>
      <c r="S761" s="280"/>
      <c r="T761" s="280"/>
      <c r="U761" s="280"/>
      <c r="V761" s="280"/>
      <c r="W761" s="280"/>
    </row>
    <row r="762" spans="4:23" x14ac:dyDescent="0.2">
      <c r="D762" s="280"/>
      <c r="E762" s="280"/>
      <c r="I762" s="280"/>
      <c r="L762" s="280"/>
      <c r="M762" s="280"/>
      <c r="N762" s="280"/>
      <c r="O762" s="280"/>
      <c r="P762" s="280"/>
      <c r="Q762" s="280"/>
      <c r="R762" s="280"/>
      <c r="S762" s="280"/>
      <c r="T762" s="280"/>
      <c r="U762" s="280"/>
      <c r="V762" s="280"/>
      <c r="W762" s="280"/>
    </row>
    <row r="763" spans="4:23" x14ac:dyDescent="0.2">
      <c r="D763" s="280"/>
      <c r="E763" s="280"/>
      <c r="I763" s="280"/>
      <c r="L763" s="280"/>
      <c r="M763" s="280"/>
      <c r="N763" s="280"/>
      <c r="O763" s="280"/>
      <c r="P763" s="280"/>
      <c r="Q763" s="280"/>
      <c r="R763" s="280"/>
      <c r="S763" s="280"/>
      <c r="T763" s="280"/>
      <c r="U763" s="280"/>
      <c r="V763" s="280"/>
      <c r="W763" s="280"/>
    </row>
    <row r="764" spans="4:23" x14ac:dyDescent="0.2">
      <c r="D764" s="280"/>
      <c r="E764" s="280"/>
      <c r="I764" s="280"/>
      <c r="L764" s="280"/>
      <c r="M764" s="280"/>
      <c r="N764" s="280"/>
      <c r="O764" s="280"/>
      <c r="P764" s="280"/>
      <c r="Q764" s="280"/>
      <c r="R764" s="280"/>
      <c r="S764" s="280"/>
      <c r="T764" s="280"/>
      <c r="U764" s="280"/>
      <c r="V764" s="280"/>
      <c r="W764" s="280"/>
    </row>
    <row r="765" spans="4:23" x14ac:dyDescent="0.2">
      <c r="D765" s="280"/>
      <c r="E765" s="280"/>
      <c r="I765" s="280"/>
      <c r="L765" s="280"/>
      <c r="M765" s="280"/>
      <c r="N765" s="280"/>
      <c r="O765" s="280"/>
      <c r="P765" s="280"/>
      <c r="Q765" s="280"/>
      <c r="R765" s="280"/>
      <c r="S765" s="280"/>
      <c r="T765" s="280"/>
      <c r="U765" s="280"/>
      <c r="V765" s="280"/>
      <c r="W765" s="280"/>
    </row>
    <row r="766" spans="4:23" x14ac:dyDescent="0.2">
      <c r="D766" s="280"/>
      <c r="E766" s="280"/>
      <c r="I766" s="280"/>
      <c r="L766" s="280"/>
      <c r="M766" s="280"/>
      <c r="N766" s="280"/>
      <c r="O766" s="280"/>
      <c r="P766" s="280"/>
      <c r="Q766" s="280"/>
      <c r="R766" s="280"/>
      <c r="S766" s="280"/>
      <c r="T766" s="280"/>
      <c r="U766" s="280"/>
      <c r="V766" s="280"/>
      <c r="W766" s="280"/>
    </row>
    <row r="767" spans="4:23" x14ac:dyDescent="0.2">
      <c r="D767" s="280"/>
      <c r="E767" s="280"/>
      <c r="I767" s="280"/>
      <c r="L767" s="280"/>
      <c r="M767" s="280"/>
      <c r="N767" s="280"/>
      <c r="O767" s="280"/>
      <c r="P767" s="280"/>
      <c r="Q767" s="280"/>
      <c r="R767" s="280"/>
      <c r="S767" s="280"/>
      <c r="T767" s="280"/>
      <c r="U767" s="280"/>
      <c r="V767" s="280"/>
      <c r="W767" s="280"/>
    </row>
    <row r="768" spans="4:23" x14ac:dyDescent="0.2">
      <c r="D768" s="280"/>
      <c r="E768" s="280"/>
      <c r="I768" s="280"/>
      <c r="L768" s="280"/>
      <c r="M768" s="280"/>
      <c r="N768" s="280"/>
      <c r="O768" s="280"/>
      <c r="P768" s="280"/>
      <c r="Q768" s="280"/>
      <c r="R768" s="280"/>
      <c r="S768" s="280"/>
      <c r="T768" s="280"/>
      <c r="U768" s="280"/>
      <c r="V768" s="280"/>
      <c r="W768" s="280"/>
    </row>
    <row r="769" spans="4:23" x14ac:dyDescent="0.2">
      <c r="D769" s="280"/>
      <c r="E769" s="280"/>
      <c r="I769" s="280"/>
      <c r="L769" s="280"/>
      <c r="M769" s="280"/>
      <c r="N769" s="280"/>
      <c r="O769" s="280"/>
      <c r="P769" s="280"/>
      <c r="Q769" s="280"/>
      <c r="R769" s="280"/>
      <c r="S769" s="280"/>
      <c r="T769" s="280"/>
      <c r="U769" s="280"/>
      <c r="V769" s="280"/>
      <c r="W769" s="280"/>
    </row>
    <row r="770" spans="4:23" x14ac:dyDescent="0.2">
      <c r="D770" s="280"/>
      <c r="E770" s="280"/>
      <c r="I770" s="280"/>
      <c r="L770" s="280"/>
      <c r="M770" s="280"/>
      <c r="N770" s="280"/>
      <c r="O770" s="280"/>
      <c r="P770" s="280"/>
      <c r="Q770" s="280"/>
      <c r="R770" s="280"/>
      <c r="S770" s="280"/>
      <c r="T770" s="280"/>
      <c r="U770" s="280"/>
      <c r="V770" s="280"/>
      <c r="W770" s="280"/>
    </row>
    <row r="771" spans="4:23" x14ac:dyDescent="0.2">
      <c r="D771" s="280"/>
      <c r="E771" s="280"/>
      <c r="I771" s="280"/>
      <c r="L771" s="280"/>
      <c r="M771" s="280"/>
      <c r="N771" s="280"/>
      <c r="O771" s="280"/>
      <c r="P771" s="280"/>
      <c r="Q771" s="280"/>
      <c r="R771" s="280"/>
      <c r="S771" s="280"/>
      <c r="T771" s="280"/>
      <c r="U771" s="280"/>
      <c r="V771" s="280"/>
      <c r="W771" s="280"/>
    </row>
    <row r="772" spans="4:23" x14ac:dyDescent="0.2">
      <c r="D772" s="280"/>
      <c r="E772" s="280"/>
      <c r="I772" s="280"/>
      <c r="L772" s="280"/>
      <c r="M772" s="280"/>
      <c r="N772" s="280"/>
      <c r="O772" s="280"/>
      <c r="P772" s="280"/>
      <c r="Q772" s="280"/>
      <c r="R772" s="280"/>
      <c r="S772" s="280"/>
      <c r="T772" s="280"/>
      <c r="U772" s="280"/>
      <c r="V772" s="280"/>
      <c r="W772" s="280"/>
    </row>
    <row r="773" spans="4:23" x14ac:dyDescent="0.2">
      <c r="D773" s="280"/>
      <c r="E773" s="280"/>
      <c r="I773" s="280"/>
      <c r="L773" s="280"/>
      <c r="M773" s="280"/>
      <c r="N773" s="280"/>
      <c r="O773" s="280"/>
      <c r="P773" s="280"/>
      <c r="Q773" s="280"/>
      <c r="R773" s="280"/>
      <c r="S773" s="280"/>
      <c r="T773" s="280"/>
      <c r="U773" s="280"/>
      <c r="V773" s="280"/>
      <c r="W773" s="280"/>
    </row>
    <row r="774" spans="4:23" x14ac:dyDescent="0.2">
      <c r="D774" s="280"/>
      <c r="E774" s="280"/>
      <c r="I774" s="280"/>
      <c r="L774" s="280"/>
      <c r="M774" s="280"/>
      <c r="N774" s="280"/>
      <c r="O774" s="280"/>
      <c r="P774" s="280"/>
      <c r="Q774" s="280"/>
      <c r="R774" s="280"/>
      <c r="S774" s="280"/>
      <c r="T774" s="280"/>
      <c r="U774" s="280"/>
      <c r="V774" s="280"/>
      <c r="W774" s="280"/>
    </row>
    <row r="775" spans="4:23" x14ac:dyDescent="0.2">
      <c r="D775" s="280"/>
      <c r="E775" s="280"/>
      <c r="I775" s="280"/>
      <c r="L775" s="280"/>
      <c r="M775" s="280"/>
      <c r="N775" s="280"/>
      <c r="O775" s="280"/>
      <c r="P775" s="280"/>
      <c r="Q775" s="280"/>
      <c r="R775" s="280"/>
      <c r="S775" s="280"/>
      <c r="T775" s="280"/>
      <c r="U775" s="280"/>
      <c r="V775" s="280"/>
      <c r="W775" s="280"/>
    </row>
    <row r="776" spans="4:23" x14ac:dyDescent="0.2">
      <c r="D776" s="280"/>
      <c r="E776" s="280"/>
      <c r="I776" s="280"/>
      <c r="L776" s="280"/>
      <c r="M776" s="280"/>
      <c r="N776" s="280"/>
      <c r="O776" s="280"/>
      <c r="P776" s="280"/>
      <c r="Q776" s="280"/>
      <c r="R776" s="280"/>
      <c r="S776" s="280"/>
      <c r="T776" s="280"/>
      <c r="U776" s="280"/>
      <c r="V776" s="280"/>
      <c r="W776" s="280"/>
    </row>
    <row r="777" spans="4:23" x14ac:dyDescent="0.2">
      <c r="D777" s="280"/>
      <c r="E777" s="280"/>
      <c r="I777" s="280"/>
      <c r="L777" s="280"/>
      <c r="M777" s="280"/>
      <c r="N777" s="280"/>
      <c r="O777" s="280"/>
      <c r="P777" s="280"/>
      <c r="Q777" s="280"/>
      <c r="R777" s="280"/>
      <c r="S777" s="280"/>
      <c r="T777" s="280"/>
      <c r="U777" s="280"/>
      <c r="V777" s="280"/>
      <c r="W777" s="280"/>
    </row>
    <row r="778" spans="4:23" x14ac:dyDescent="0.2">
      <c r="D778" s="280"/>
      <c r="E778" s="280"/>
      <c r="I778" s="280"/>
      <c r="L778" s="280"/>
      <c r="M778" s="280"/>
      <c r="N778" s="280"/>
      <c r="O778" s="280"/>
      <c r="P778" s="280"/>
      <c r="Q778" s="280"/>
      <c r="R778" s="280"/>
      <c r="S778" s="280"/>
      <c r="T778" s="280"/>
      <c r="U778" s="280"/>
      <c r="V778" s="280"/>
      <c r="W778" s="280"/>
    </row>
    <row r="779" spans="4:23" x14ac:dyDescent="0.2">
      <c r="D779" s="280"/>
      <c r="E779" s="280"/>
      <c r="I779" s="280"/>
      <c r="L779" s="280"/>
      <c r="M779" s="280"/>
      <c r="N779" s="280"/>
      <c r="O779" s="280"/>
      <c r="P779" s="280"/>
      <c r="Q779" s="280"/>
      <c r="R779" s="280"/>
      <c r="S779" s="280"/>
      <c r="T779" s="280"/>
      <c r="U779" s="280"/>
      <c r="V779" s="280"/>
      <c r="W779" s="280"/>
    </row>
    <row r="780" spans="4:23" x14ac:dyDescent="0.2">
      <c r="D780" s="280"/>
      <c r="E780" s="280"/>
      <c r="I780" s="280"/>
      <c r="L780" s="280"/>
      <c r="M780" s="280"/>
      <c r="N780" s="280"/>
      <c r="O780" s="280"/>
      <c r="P780" s="280"/>
      <c r="Q780" s="280"/>
      <c r="R780" s="280"/>
      <c r="S780" s="280"/>
      <c r="T780" s="280"/>
      <c r="U780" s="280"/>
      <c r="V780" s="280"/>
      <c r="W780" s="280"/>
    </row>
    <row r="781" spans="4:23" x14ac:dyDescent="0.2">
      <c r="D781" s="280"/>
      <c r="E781" s="280"/>
      <c r="I781" s="280"/>
      <c r="L781" s="280"/>
      <c r="M781" s="280"/>
      <c r="N781" s="280"/>
      <c r="O781" s="280"/>
      <c r="P781" s="280"/>
      <c r="Q781" s="280"/>
      <c r="R781" s="280"/>
      <c r="S781" s="280"/>
      <c r="T781" s="280"/>
      <c r="U781" s="280"/>
      <c r="V781" s="280"/>
      <c r="W781" s="280"/>
    </row>
    <row r="782" spans="4:23" x14ac:dyDescent="0.2">
      <c r="D782" s="280"/>
      <c r="E782" s="280"/>
      <c r="I782" s="280"/>
      <c r="L782" s="280"/>
      <c r="M782" s="280"/>
      <c r="N782" s="280"/>
      <c r="O782" s="280"/>
      <c r="P782" s="280"/>
      <c r="Q782" s="280"/>
      <c r="R782" s="280"/>
      <c r="S782" s="280"/>
      <c r="T782" s="280"/>
      <c r="U782" s="280"/>
      <c r="V782" s="280"/>
      <c r="W782" s="280"/>
    </row>
    <row r="783" spans="4:23" x14ac:dyDescent="0.2">
      <c r="D783" s="280"/>
      <c r="E783" s="280"/>
      <c r="I783" s="280"/>
      <c r="L783" s="280"/>
      <c r="M783" s="280"/>
      <c r="N783" s="280"/>
      <c r="O783" s="280"/>
      <c r="P783" s="280"/>
      <c r="Q783" s="280"/>
      <c r="R783" s="280"/>
      <c r="S783" s="280"/>
      <c r="T783" s="280"/>
      <c r="U783" s="280"/>
      <c r="V783" s="280"/>
      <c r="W783" s="280"/>
    </row>
    <row r="784" spans="4:23" x14ac:dyDescent="0.2">
      <c r="D784" s="280"/>
      <c r="E784" s="280"/>
      <c r="I784" s="280"/>
      <c r="L784" s="280"/>
      <c r="M784" s="280"/>
      <c r="N784" s="280"/>
      <c r="O784" s="280"/>
      <c r="P784" s="280"/>
      <c r="Q784" s="280"/>
      <c r="R784" s="280"/>
      <c r="S784" s="280"/>
      <c r="T784" s="280"/>
      <c r="U784" s="280"/>
      <c r="V784" s="280"/>
      <c r="W784" s="280"/>
    </row>
    <row r="785" spans="4:23" x14ac:dyDescent="0.2">
      <c r="D785" s="280"/>
      <c r="E785" s="280"/>
      <c r="I785" s="280"/>
      <c r="L785" s="280"/>
      <c r="M785" s="280"/>
      <c r="N785" s="280"/>
      <c r="O785" s="280"/>
      <c r="P785" s="280"/>
      <c r="Q785" s="280"/>
      <c r="R785" s="280"/>
      <c r="S785" s="280"/>
      <c r="T785" s="280"/>
      <c r="U785" s="280"/>
      <c r="V785" s="280"/>
      <c r="W785" s="280"/>
    </row>
    <row r="786" spans="4:23" x14ac:dyDescent="0.2">
      <c r="D786" s="280"/>
      <c r="E786" s="280"/>
      <c r="I786" s="280"/>
      <c r="L786" s="280"/>
      <c r="M786" s="280"/>
      <c r="N786" s="280"/>
      <c r="O786" s="280"/>
      <c r="P786" s="280"/>
      <c r="Q786" s="280"/>
      <c r="R786" s="280"/>
      <c r="S786" s="280"/>
      <c r="T786" s="280"/>
      <c r="U786" s="280"/>
      <c r="V786" s="280"/>
      <c r="W786" s="280"/>
    </row>
    <row r="787" spans="4:23" x14ac:dyDescent="0.2">
      <c r="D787" s="280"/>
      <c r="E787" s="280"/>
      <c r="I787" s="280"/>
      <c r="L787" s="280"/>
      <c r="M787" s="280"/>
      <c r="N787" s="280"/>
      <c r="O787" s="280"/>
      <c r="P787" s="280"/>
      <c r="Q787" s="280"/>
      <c r="R787" s="280"/>
      <c r="S787" s="280"/>
      <c r="T787" s="280"/>
      <c r="U787" s="280"/>
      <c r="V787" s="280"/>
      <c r="W787" s="280"/>
    </row>
    <row r="788" spans="4:23" x14ac:dyDescent="0.2">
      <c r="D788" s="280"/>
      <c r="E788" s="280"/>
      <c r="I788" s="280"/>
      <c r="L788" s="280"/>
      <c r="M788" s="280"/>
      <c r="N788" s="280"/>
      <c r="O788" s="280"/>
      <c r="P788" s="280"/>
      <c r="Q788" s="280"/>
      <c r="R788" s="280"/>
      <c r="S788" s="280"/>
      <c r="T788" s="280"/>
      <c r="U788" s="280"/>
      <c r="V788" s="280"/>
      <c r="W788" s="280"/>
    </row>
    <row r="789" spans="4:23" x14ac:dyDescent="0.2">
      <c r="D789" s="280"/>
      <c r="E789" s="280"/>
      <c r="I789" s="280"/>
      <c r="L789" s="280"/>
      <c r="M789" s="280"/>
      <c r="N789" s="280"/>
      <c r="O789" s="280"/>
      <c r="P789" s="280"/>
      <c r="Q789" s="280"/>
      <c r="R789" s="280"/>
      <c r="S789" s="280"/>
      <c r="T789" s="280"/>
      <c r="U789" s="280"/>
      <c r="V789" s="280"/>
      <c r="W789" s="280"/>
    </row>
    <row r="790" spans="4:23" x14ac:dyDescent="0.2">
      <c r="D790" s="280"/>
      <c r="E790" s="280"/>
      <c r="I790" s="280"/>
      <c r="L790" s="280"/>
      <c r="M790" s="280"/>
      <c r="N790" s="280"/>
      <c r="O790" s="280"/>
      <c r="P790" s="280"/>
      <c r="Q790" s="280"/>
      <c r="R790" s="280"/>
      <c r="S790" s="280"/>
      <c r="T790" s="280"/>
      <c r="U790" s="280"/>
      <c r="V790" s="280"/>
      <c r="W790" s="280"/>
    </row>
    <row r="791" spans="4:23" x14ac:dyDescent="0.2">
      <c r="D791" s="280"/>
      <c r="E791" s="280"/>
      <c r="I791" s="280"/>
      <c r="L791" s="280"/>
      <c r="M791" s="280"/>
      <c r="N791" s="280"/>
      <c r="O791" s="280"/>
      <c r="P791" s="280"/>
      <c r="Q791" s="280"/>
      <c r="R791" s="280"/>
      <c r="S791" s="280"/>
      <c r="T791" s="280"/>
      <c r="U791" s="280"/>
      <c r="V791" s="280"/>
      <c r="W791" s="280"/>
    </row>
    <row r="792" spans="4:23" x14ac:dyDescent="0.2">
      <c r="D792" s="280"/>
      <c r="E792" s="280"/>
      <c r="I792" s="280"/>
      <c r="L792" s="280"/>
      <c r="M792" s="280"/>
      <c r="N792" s="280"/>
      <c r="O792" s="280"/>
      <c r="P792" s="280"/>
      <c r="Q792" s="280"/>
      <c r="R792" s="280"/>
      <c r="S792" s="280"/>
      <c r="T792" s="280"/>
      <c r="U792" s="280"/>
      <c r="V792" s="280"/>
      <c r="W792" s="280"/>
    </row>
    <row r="793" spans="4:23" x14ac:dyDescent="0.2">
      <c r="D793" s="280"/>
      <c r="E793" s="280"/>
      <c r="I793" s="280"/>
      <c r="L793" s="280"/>
      <c r="M793" s="280"/>
      <c r="N793" s="280"/>
      <c r="O793" s="280"/>
      <c r="P793" s="280"/>
      <c r="Q793" s="280"/>
      <c r="R793" s="280"/>
      <c r="S793" s="280"/>
      <c r="T793" s="280"/>
      <c r="U793" s="280"/>
      <c r="V793" s="280"/>
      <c r="W793" s="280"/>
    </row>
  </sheetData>
  <mergeCells count="4">
    <mergeCell ref="I5:K5"/>
    <mergeCell ref="D5:E5"/>
    <mergeCell ref="L5:W5"/>
    <mergeCell ref="F5:H5"/>
  </mergeCells>
  <conditionalFormatting sqref="D47:E66 D69:E84 D31:E44 D87:D92">
    <cfRule type="cellIs" dxfId="88" priority="92" stopIfTrue="1" operator="equal">
      <formula>1</formula>
    </cfRule>
    <cfRule type="cellIs" dxfId="87" priority="93" stopIfTrue="1" operator="equal">
      <formula>2</formula>
    </cfRule>
    <cfRule type="cellIs" dxfId="86" priority="94" stopIfTrue="1" operator="equal">
      <formula>3</formula>
    </cfRule>
  </conditionalFormatting>
  <conditionalFormatting sqref="J87:J92 J69:J84 J47:J66 J31:J44 J9:J28">
    <cfRule type="cellIs" dxfId="85" priority="90" stopIfTrue="1" operator="equal">
      <formula>"k"</formula>
    </cfRule>
    <cfRule type="cellIs" dxfId="84" priority="91" stopIfTrue="1" operator="equal">
      <formula>"e"</formula>
    </cfRule>
  </conditionalFormatting>
  <conditionalFormatting sqref="I31:I44 I87:I92 I47:I66 I69:I84 I9:I28">
    <cfRule type="cellIs" dxfId="83" priority="87" stopIfTrue="1" operator="equal">
      <formula>"A"</formula>
    </cfRule>
    <cfRule type="cellIs" dxfId="82" priority="88" stopIfTrue="1" operator="equal">
      <formula>"T3"</formula>
    </cfRule>
    <cfRule type="cellIs" dxfId="81" priority="89" stopIfTrue="1" operator="equal">
      <formula>"T2"</formula>
    </cfRule>
  </conditionalFormatting>
  <conditionalFormatting sqref="D9:E28">
    <cfRule type="cellIs" dxfId="80" priority="84" stopIfTrue="1" operator="equal">
      <formula>1</formula>
    </cfRule>
    <cfRule type="cellIs" dxfId="79" priority="85" stopIfTrue="1" operator="equal">
      <formula>2</formula>
    </cfRule>
    <cfRule type="cellIs" dxfId="78" priority="86" stopIfTrue="1" operator="equal">
      <formula>3</formula>
    </cfRule>
  </conditionalFormatting>
  <conditionalFormatting sqref="D9">
    <cfRule type="expression" dxfId="77" priority="76" stopIfTrue="1">
      <formula>AND($P9=1)</formula>
    </cfRule>
    <cfRule type="expression" dxfId="76" priority="77" stopIfTrue="1">
      <formula>AND($P9=2)</formula>
    </cfRule>
    <cfRule type="expression" dxfId="75" priority="78" stopIfTrue="1">
      <formula>AND($P9=3)</formula>
    </cfRule>
  </conditionalFormatting>
  <conditionalFormatting sqref="D9">
    <cfRule type="expression" dxfId="74" priority="73" stopIfTrue="1">
      <formula>AND($L9=1)</formula>
    </cfRule>
    <cfRule type="expression" dxfId="73" priority="74" stopIfTrue="1">
      <formula>AND($L9=2)</formula>
    </cfRule>
    <cfRule type="expression" dxfId="72" priority="75" stopIfTrue="1">
      <formula>AND($L9=3)</formula>
    </cfRule>
  </conditionalFormatting>
  <conditionalFormatting sqref="E9">
    <cfRule type="expression" dxfId="71" priority="70" stopIfTrue="1">
      <formula>AND($P9=1)</formula>
    </cfRule>
    <cfRule type="expression" dxfId="70" priority="71" stopIfTrue="1">
      <formula>AND($P9=2)</formula>
    </cfRule>
    <cfRule type="expression" dxfId="69" priority="72" stopIfTrue="1">
      <formula>AND($P9=3)</formula>
    </cfRule>
  </conditionalFormatting>
  <conditionalFormatting sqref="E9">
    <cfRule type="expression" dxfId="68" priority="67" stopIfTrue="1">
      <formula>AND($L9=1)</formula>
    </cfRule>
    <cfRule type="expression" dxfId="67" priority="68" stopIfTrue="1">
      <formula>AND($L9=2)</formula>
    </cfRule>
    <cfRule type="expression" dxfId="66" priority="69" stopIfTrue="1">
      <formula>AND($L9=3)</formula>
    </cfRule>
  </conditionalFormatting>
  <conditionalFormatting sqref="D10:D28">
    <cfRule type="expression" dxfId="65" priority="64" stopIfTrue="1">
      <formula>AND($P10=1)</formula>
    </cfRule>
    <cfRule type="expression" dxfId="64" priority="65" stopIfTrue="1">
      <formula>AND($P10=2)</formula>
    </cfRule>
    <cfRule type="expression" dxfId="63" priority="66" stopIfTrue="1">
      <formula>AND($P10=3)</formula>
    </cfRule>
  </conditionalFormatting>
  <conditionalFormatting sqref="D10:D28">
    <cfRule type="expression" dxfId="62" priority="61" stopIfTrue="1">
      <formula>AND($L10=1)</formula>
    </cfRule>
    <cfRule type="expression" dxfId="61" priority="62" stopIfTrue="1">
      <formula>AND($L10=2)</formula>
    </cfRule>
    <cfRule type="expression" dxfId="60" priority="63" stopIfTrue="1">
      <formula>AND($L10=3)</formula>
    </cfRule>
  </conditionalFormatting>
  <conditionalFormatting sqref="E10:E28">
    <cfRule type="expression" dxfId="59" priority="58" stopIfTrue="1">
      <formula>AND($P10=1)</formula>
    </cfRule>
    <cfRule type="expression" dxfId="58" priority="59" stopIfTrue="1">
      <formula>AND($P10=2)</formula>
    </cfRule>
    <cfRule type="expression" dxfId="57" priority="60" stopIfTrue="1">
      <formula>AND($P10=3)</formula>
    </cfRule>
  </conditionalFormatting>
  <conditionalFormatting sqref="E10:E28">
    <cfRule type="expression" dxfId="56" priority="55" stopIfTrue="1">
      <formula>AND($L10=1)</formula>
    </cfRule>
    <cfRule type="expression" dxfId="55" priority="56" stopIfTrue="1">
      <formula>AND($L10=2)</formula>
    </cfRule>
    <cfRule type="expression" dxfId="54" priority="57" stopIfTrue="1">
      <formula>AND($L10=3)</formula>
    </cfRule>
  </conditionalFormatting>
  <conditionalFormatting sqref="D31:E44">
    <cfRule type="cellIs" dxfId="53" priority="52" stopIfTrue="1" operator="equal">
      <formula>1</formula>
    </cfRule>
    <cfRule type="cellIs" dxfId="52" priority="53" stopIfTrue="1" operator="equal">
      <formula>2</formula>
    </cfRule>
    <cfRule type="cellIs" dxfId="51" priority="54" stopIfTrue="1" operator="equal">
      <formula>3</formula>
    </cfRule>
  </conditionalFormatting>
  <conditionalFormatting sqref="D31:D44">
    <cfRule type="expression" dxfId="50" priority="49" stopIfTrue="1">
      <formula>AND($P31=1)</formula>
    </cfRule>
    <cfRule type="expression" dxfId="49" priority="50" stopIfTrue="1">
      <formula>AND($P31=2)</formula>
    </cfRule>
    <cfRule type="expression" dxfId="48" priority="51" stopIfTrue="1">
      <formula>AND($P31=3)</formula>
    </cfRule>
  </conditionalFormatting>
  <conditionalFormatting sqref="D31:D44">
    <cfRule type="expression" dxfId="47" priority="46" stopIfTrue="1">
      <formula>AND($L31=1)</formula>
    </cfRule>
    <cfRule type="expression" dxfId="46" priority="47" stopIfTrue="1">
      <formula>AND($L31=2)</formula>
    </cfRule>
    <cfRule type="expression" dxfId="45" priority="48" stopIfTrue="1">
      <formula>AND($L31=3)</formula>
    </cfRule>
  </conditionalFormatting>
  <conditionalFormatting sqref="E31:E44">
    <cfRule type="expression" dxfId="44" priority="43" stopIfTrue="1">
      <formula>AND($P31=1)</formula>
    </cfRule>
    <cfRule type="expression" dxfId="43" priority="44" stopIfTrue="1">
      <formula>AND($P31=2)</formula>
    </cfRule>
    <cfRule type="expression" dxfId="42" priority="45" stopIfTrue="1">
      <formula>AND($P31=3)</formula>
    </cfRule>
  </conditionalFormatting>
  <conditionalFormatting sqref="E31:E44">
    <cfRule type="expression" dxfId="41" priority="40" stopIfTrue="1">
      <formula>AND($L31=1)</formula>
    </cfRule>
    <cfRule type="expression" dxfId="40" priority="41" stopIfTrue="1">
      <formula>AND($L31=2)</formula>
    </cfRule>
    <cfRule type="expression" dxfId="39" priority="42" stopIfTrue="1">
      <formula>AND($L31=3)</formula>
    </cfRule>
  </conditionalFormatting>
  <conditionalFormatting sqref="D47:E66">
    <cfRule type="cellIs" dxfId="38" priority="37" stopIfTrue="1" operator="equal">
      <formula>1</formula>
    </cfRule>
    <cfRule type="cellIs" dxfId="37" priority="38" stopIfTrue="1" operator="equal">
      <formula>2</formula>
    </cfRule>
    <cfRule type="cellIs" dxfId="36" priority="39" stopIfTrue="1" operator="equal">
      <formula>3</formula>
    </cfRule>
  </conditionalFormatting>
  <conditionalFormatting sqref="D47:D66">
    <cfRule type="expression" dxfId="35" priority="34" stopIfTrue="1">
      <formula>AND($P47=1)</formula>
    </cfRule>
    <cfRule type="expression" dxfId="34" priority="35" stopIfTrue="1">
      <formula>AND($P47=2)</formula>
    </cfRule>
    <cfRule type="expression" dxfId="33" priority="36" stopIfTrue="1">
      <formula>AND($P47=3)</formula>
    </cfRule>
  </conditionalFormatting>
  <conditionalFormatting sqref="D47:D66">
    <cfRule type="expression" dxfId="32" priority="31" stopIfTrue="1">
      <formula>AND($L47=1)</formula>
    </cfRule>
    <cfRule type="expression" dxfId="31" priority="32" stopIfTrue="1">
      <formula>AND($L47=2)</formula>
    </cfRule>
    <cfRule type="expression" dxfId="30" priority="33" stopIfTrue="1">
      <formula>AND($L47=3)</formula>
    </cfRule>
  </conditionalFormatting>
  <conditionalFormatting sqref="E47:E66">
    <cfRule type="expression" dxfId="29" priority="28" stopIfTrue="1">
      <formula>AND($P47=1)</formula>
    </cfRule>
    <cfRule type="expression" dxfId="28" priority="29" stopIfTrue="1">
      <formula>AND($P47=2)</formula>
    </cfRule>
    <cfRule type="expression" dxfId="27" priority="30" stopIfTrue="1">
      <formula>AND($P47=3)</formula>
    </cfRule>
  </conditionalFormatting>
  <conditionalFormatting sqref="E47:E66">
    <cfRule type="expression" dxfId="26" priority="25" stopIfTrue="1">
      <formula>AND($L47=1)</formula>
    </cfRule>
    <cfRule type="expression" dxfId="25" priority="26" stopIfTrue="1">
      <formula>AND($L47=2)</formula>
    </cfRule>
    <cfRule type="expression" dxfId="24" priority="27" stopIfTrue="1">
      <formula>AND($L47=3)</formula>
    </cfRule>
  </conditionalFormatting>
  <conditionalFormatting sqref="D69:E84">
    <cfRule type="cellIs" dxfId="23" priority="22" stopIfTrue="1" operator="equal">
      <formula>1</formula>
    </cfRule>
    <cfRule type="cellIs" dxfId="22" priority="23" stopIfTrue="1" operator="equal">
      <formula>2</formula>
    </cfRule>
    <cfRule type="cellIs" dxfId="21" priority="24" stopIfTrue="1" operator="equal">
      <formula>3</formula>
    </cfRule>
  </conditionalFormatting>
  <conditionalFormatting sqref="D69:D84">
    <cfRule type="expression" dxfId="20" priority="19" stopIfTrue="1">
      <formula>AND($P69=1)</formula>
    </cfRule>
    <cfRule type="expression" dxfId="19" priority="20" stopIfTrue="1">
      <formula>AND($P69=2)</formula>
    </cfRule>
    <cfRule type="expression" dxfId="18" priority="21" stopIfTrue="1">
      <formula>AND($P69=3)</formula>
    </cfRule>
  </conditionalFormatting>
  <conditionalFormatting sqref="D69:D84">
    <cfRule type="expression" dxfId="17" priority="16" stopIfTrue="1">
      <formula>AND($L69=1)</formula>
    </cfRule>
    <cfRule type="expression" dxfId="16" priority="17" stopIfTrue="1">
      <formula>AND($L69=2)</formula>
    </cfRule>
    <cfRule type="expression" dxfId="15" priority="18" stopIfTrue="1">
      <formula>AND($L69=3)</formula>
    </cfRule>
  </conditionalFormatting>
  <conditionalFormatting sqref="E69:E84">
    <cfRule type="expression" dxfId="14" priority="13" stopIfTrue="1">
      <formula>AND($P69=1)</formula>
    </cfRule>
    <cfRule type="expression" dxfId="13" priority="14" stopIfTrue="1">
      <formula>AND($P69=2)</formula>
    </cfRule>
    <cfRule type="expression" dxfId="12" priority="15" stopIfTrue="1">
      <formula>AND($P69=3)</formula>
    </cfRule>
  </conditionalFormatting>
  <conditionalFormatting sqref="E69:E84">
    <cfRule type="expression" dxfId="11" priority="10" stopIfTrue="1">
      <formula>AND($L69=1)</formula>
    </cfRule>
    <cfRule type="expression" dxfId="10" priority="11" stopIfTrue="1">
      <formula>AND($L69=2)</formula>
    </cfRule>
    <cfRule type="expression" dxfId="9" priority="12" stopIfTrue="1">
      <formula>AND($L69=3)</formula>
    </cfRule>
  </conditionalFormatting>
  <conditionalFormatting sqref="D87:D92">
    <cfRule type="cellIs" dxfId="8" priority="7" stopIfTrue="1" operator="equal">
      <formula>1</formula>
    </cfRule>
    <cfRule type="cellIs" dxfId="7" priority="8" stopIfTrue="1" operator="equal">
      <formula>2</formula>
    </cfRule>
    <cfRule type="cellIs" dxfId="6" priority="9" stopIfTrue="1" operator="equal">
      <formula>3</formula>
    </cfRule>
  </conditionalFormatting>
  <conditionalFormatting sqref="D87:D92">
    <cfRule type="expression" dxfId="5" priority="4" stopIfTrue="1">
      <formula>AND($P87=1)</formula>
    </cfRule>
    <cfRule type="expression" dxfId="4" priority="5" stopIfTrue="1">
      <formula>AND($P87=2)</formula>
    </cfRule>
    <cfRule type="expression" dxfId="3" priority="6" stopIfTrue="1">
      <formula>AND($P87=3)</formula>
    </cfRule>
  </conditionalFormatting>
  <conditionalFormatting sqref="D87:D92">
    <cfRule type="expression" dxfId="2" priority="1" stopIfTrue="1">
      <formula>AND($L87=1)</formula>
    </cfRule>
    <cfRule type="expression" dxfId="1" priority="2" stopIfTrue="1">
      <formula>AND($L87=2)</formula>
    </cfRule>
    <cfRule type="expression" dxfId="0" priority="3" stopIfTrue="1">
      <formula>AND($L87=3)</formula>
    </cfRule>
  </conditionalFormatting>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D9:E28 D31:E44 D47:E66 D69:E84 D87:D92">
      <formula1>"A:Lähtötaso, B:Normaali,C:Laajennettu,D:Kriittinen,E:Erittäin kriittinen"</formula1>
    </dataValidation>
  </dataValidations>
  <hyperlinks>
    <hyperlink ref="A1" location="Pääsivu!A1" display="⌂"/>
  </hyperlinks>
  <pageMargins left="0.41" right="0.43" top="0.51" bottom="0.44" header="0.2" footer="0.28999999999999998"/>
  <pageSetup paperSize="9" scale="84" fitToHeight="3" orientation="landscape" r:id="rId1"/>
  <headerFooter alignWithMargins="0">
    <oddHeader>&amp;LTike&amp;CKohdeympäristö&amp;RX.X.2009</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E40"/>
  <sheetViews>
    <sheetView zoomScaleNormal="100" workbookViewId="0">
      <pane ySplit="5" topLeftCell="A14" activePane="bottomLeft" state="frozen"/>
      <selection activeCell="R13" sqref="R13"/>
      <selection pane="bottomLeft" activeCell="D27" sqref="D27"/>
    </sheetView>
  </sheetViews>
  <sheetFormatPr defaultRowHeight="12.75" x14ac:dyDescent="0.2"/>
  <cols>
    <col min="1" max="1" width="2.7109375" customWidth="1"/>
    <col min="2" max="2" width="40.28515625" customWidth="1"/>
    <col min="3" max="3" width="16.42578125" customWidth="1"/>
    <col min="4" max="4" width="39.85546875" customWidth="1"/>
    <col min="5" max="5" width="26.5703125" customWidth="1"/>
    <col min="6" max="6" width="3.42578125" customWidth="1"/>
  </cols>
  <sheetData>
    <row r="1" spans="1:5" s="161" customFormat="1" ht="20.25" x14ac:dyDescent="0.3">
      <c r="A1" s="392" t="s">
        <v>336</v>
      </c>
      <c r="B1" s="165" t="s">
        <v>148</v>
      </c>
    </row>
    <row r="3" spans="1:5" ht="15" x14ac:dyDescent="0.25">
      <c r="B3" s="9" t="str">
        <f>CONCATENATE("Versio ",Pääsivu!D6)</f>
        <v>Versio 0.9</v>
      </c>
      <c r="C3" s="14">
        <f>Pääsivu!D7</f>
        <v>42443</v>
      </c>
    </row>
    <row r="4" spans="1:5" ht="13.5" thickBot="1" x14ac:dyDescent="0.25"/>
    <row r="5" spans="1:5" ht="24.75" customHeight="1" thickBot="1" x14ac:dyDescent="0.25">
      <c r="B5" s="321" t="s">
        <v>254</v>
      </c>
      <c r="C5" s="319" t="s">
        <v>242</v>
      </c>
      <c r="D5" s="6" t="s">
        <v>18</v>
      </c>
      <c r="E5" s="6" t="s">
        <v>19</v>
      </c>
    </row>
    <row r="6" spans="1:5" ht="5.45" customHeight="1" x14ac:dyDescent="0.2">
      <c r="B6" s="29"/>
      <c r="C6" s="23"/>
      <c r="D6" s="17"/>
      <c r="E6" s="18"/>
    </row>
    <row r="7" spans="1:5" ht="25.5" x14ac:dyDescent="0.2">
      <c r="B7" s="30" t="s">
        <v>944</v>
      </c>
      <c r="C7" s="24" t="s">
        <v>941</v>
      </c>
      <c r="D7" s="19" t="s">
        <v>945</v>
      </c>
      <c r="E7" s="20" t="s">
        <v>982</v>
      </c>
    </row>
    <row r="8" spans="1:5" ht="25.5" x14ac:dyDescent="0.2">
      <c r="B8" s="30" t="s">
        <v>949</v>
      </c>
      <c r="C8" s="573" t="s">
        <v>941</v>
      </c>
      <c r="D8" s="19" t="s">
        <v>946</v>
      </c>
      <c r="E8" s="433" t="s">
        <v>982</v>
      </c>
    </row>
    <row r="9" spans="1:5" ht="25.5" x14ac:dyDescent="0.2">
      <c r="B9" s="30" t="s">
        <v>576</v>
      </c>
      <c r="C9" s="573" t="s">
        <v>941</v>
      </c>
      <c r="D9" s="19" t="s">
        <v>947</v>
      </c>
      <c r="E9" s="433" t="s">
        <v>982</v>
      </c>
    </row>
    <row r="10" spans="1:5" ht="25.5" x14ac:dyDescent="0.2">
      <c r="B10" s="30" t="s">
        <v>950</v>
      </c>
      <c r="C10" s="573" t="s">
        <v>941</v>
      </c>
      <c r="D10" s="19" t="s">
        <v>948</v>
      </c>
      <c r="E10" s="433" t="s">
        <v>982</v>
      </c>
    </row>
    <row r="11" spans="1:5" ht="25.5" x14ac:dyDescent="0.2">
      <c r="B11" s="30" t="s">
        <v>958</v>
      </c>
      <c r="C11" s="573" t="s">
        <v>941</v>
      </c>
      <c r="D11" s="19" t="s">
        <v>951</v>
      </c>
      <c r="E11" s="433" t="s">
        <v>982</v>
      </c>
    </row>
    <row r="12" spans="1:5" ht="25.5" x14ac:dyDescent="0.2">
      <c r="B12" s="30" t="s">
        <v>959</v>
      </c>
      <c r="C12" s="573" t="s">
        <v>941</v>
      </c>
      <c r="D12" s="19" t="s">
        <v>952</v>
      </c>
      <c r="E12" s="433" t="s">
        <v>982</v>
      </c>
    </row>
    <row r="13" spans="1:5" ht="25.5" x14ac:dyDescent="0.2">
      <c r="B13" s="30" t="s">
        <v>960</v>
      </c>
      <c r="C13" s="573" t="s">
        <v>941</v>
      </c>
      <c r="D13" s="19" t="s">
        <v>953</v>
      </c>
      <c r="E13" s="433" t="s">
        <v>982</v>
      </c>
    </row>
    <row r="14" spans="1:5" ht="25.5" x14ac:dyDescent="0.2">
      <c r="B14" s="30" t="s">
        <v>961</v>
      </c>
      <c r="C14" s="573" t="s">
        <v>941</v>
      </c>
      <c r="D14" s="19" t="s">
        <v>954</v>
      </c>
      <c r="E14" s="433" t="s">
        <v>982</v>
      </c>
    </row>
    <row r="15" spans="1:5" ht="25.5" x14ac:dyDescent="0.2">
      <c r="B15" s="30" t="s">
        <v>962</v>
      </c>
      <c r="C15" s="573" t="s">
        <v>941</v>
      </c>
      <c r="D15" s="19" t="s">
        <v>955</v>
      </c>
      <c r="E15" s="433" t="s">
        <v>982</v>
      </c>
    </row>
    <row r="16" spans="1:5" ht="25.5" x14ac:dyDescent="0.2">
      <c r="B16" s="30" t="s">
        <v>707</v>
      </c>
      <c r="C16" s="573" t="s">
        <v>941</v>
      </c>
      <c r="D16" s="19" t="s">
        <v>956</v>
      </c>
      <c r="E16" s="433" t="s">
        <v>982</v>
      </c>
    </row>
    <row r="17" spans="2:5" ht="25.5" x14ac:dyDescent="0.2">
      <c r="B17" s="30" t="s">
        <v>963</v>
      </c>
      <c r="C17" s="573" t="s">
        <v>941</v>
      </c>
      <c r="D17" s="19" t="s">
        <v>957</v>
      </c>
      <c r="E17" s="433" t="s">
        <v>982</v>
      </c>
    </row>
    <row r="18" spans="2:5" ht="25.5" x14ac:dyDescent="0.2">
      <c r="B18" s="30" t="s">
        <v>964</v>
      </c>
      <c r="C18" s="573" t="s">
        <v>942</v>
      </c>
      <c r="D18" s="19" t="s">
        <v>968</v>
      </c>
      <c r="E18" s="433" t="s">
        <v>982</v>
      </c>
    </row>
    <row r="19" spans="2:5" ht="38.25" x14ac:dyDescent="0.2">
      <c r="B19" s="30" t="s">
        <v>965</v>
      </c>
      <c r="C19" s="573" t="s">
        <v>942</v>
      </c>
      <c r="D19" s="19" t="s">
        <v>969</v>
      </c>
      <c r="E19" s="433" t="s">
        <v>982</v>
      </c>
    </row>
    <row r="20" spans="2:5" ht="25.5" x14ac:dyDescent="0.2">
      <c r="B20" s="30" t="s">
        <v>966</v>
      </c>
      <c r="C20" s="573" t="s">
        <v>942</v>
      </c>
      <c r="D20" s="19" t="s">
        <v>970</v>
      </c>
      <c r="E20" s="433" t="s">
        <v>982</v>
      </c>
    </row>
    <row r="21" spans="2:5" ht="25.5" x14ac:dyDescent="0.2">
      <c r="B21" s="30" t="s">
        <v>967</v>
      </c>
      <c r="C21" s="573" t="s">
        <v>942</v>
      </c>
      <c r="D21" s="19" t="s">
        <v>971</v>
      </c>
      <c r="E21" s="433" t="s">
        <v>982</v>
      </c>
    </row>
    <row r="22" spans="2:5" ht="38.25" x14ac:dyDescent="0.2">
      <c r="B22" s="30" t="s">
        <v>1094</v>
      </c>
      <c r="C22" s="573" t="s">
        <v>942</v>
      </c>
      <c r="D22" s="19" t="s">
        <v>1095</v>
      </c>
      <c r="E22" s="433" t="s">
        <v>982</v>
      </c>
    </row>
    <row r="23" spans="2:5" ht="25.5" x14ac:dyDescent="0.2">
      <c r="B23" s="30" t="s">
        <v>972</v>
      </c>
      <c r="C23" s="573" t="s">
        <v>943</v>
      </c>
      <c r="D23" s="19" t="s">
        <v>977</v>
      </c>
      <c r="E23" s="433" t="s">
        <v>982</v>
      </c>
    </row>
    <row r="24" spans="2:5" ht="25.5" x14ac:dyDescent="0.2">
      <c r="B24" s="30" t="s">
        <v>973</v>
      </c>
      <c r="C24" s="573" t="s">
        <v>943</v>
      </c>
      <c r="D24" s="19" t="s">
        <v>978</v>
      </c>
      <c r="E24" s="433" t="s">
        <v>982</v>
      </c>
    </row>
    <row r="25" spans="2:5" ht="25.5" x14ac:dyDescent="0.2">
      <c r="B25" s="30" t="s">
        <v>974</v>
      </c>
      <c r="C25" s="573" t="s">
        <v>943</v>
      </c>
      <c r="D25" s="19" t="s">
        <v>979</v>
      </c>
      <c r="E25" s="433" t="s">
        <v>982</v>
      </c>
    </row>
    <row r="26" spans="2:5" ht="25.5" x14ac:dyDescent="0.2">
      <c r="B26" s="30" t="s">
        <v>975</v>
      </c>
      <c r="C26" s="573" t="s">
        <v>943</v>
      </c>
      <c r="D26" s="19" t="s">
        <v>980</v>
      </c>
      <c r="E26" s="433" t="s">
        <v>982</v>
      </c>
    </row>
    <row r="27" spans="2:5" ht="25.5" x14ac:dyDescent="0.2">
      <c r="B27" s="30" t="s">
        <v>976</v>
      </c>
      <c r="C27" s="573" t="s">
        <v>943</v>
      </c>
      <c r="D27" s="19" t="s">
        <v>981</v>
      </c>
      <c r="E27" s="433" t="s">
        <v>982</v>
      </c>
    </row>
    <row r="28" spans="2:5" x14ac:dyDescent="0.2">
      <c r="B28" s="30"/>
      <c r="C28" s="573"/>
      <c r="D28" s="19"/>
      <c r="E28" s="20"/>
    </row>
    <row r="29" spans="2:5" x14ac:dyDescent="0.2">
      <c r="B29" s="30"/>
      <c r="C29" s="573"/>
      <c r="D29" s="19"/>
      <c r="E29" s="20"/>
    </row>
    <row r="30" spans="2:5" x14ac:dyDescent="0.2">
      <c r="B30" s="30"/>
      <c r="C30" s="573"/>
      <c r="D30" s="19"/>
      <c r="E30" s="20"/>
    </row>
    <row r="31" spans="2:5" x14ac:dyDescent="0.2">
      <c r="B31" s="30"/>
      <c r="C31" s="573"/>
      <c r="D31" s="19"/>
      <c r="E31" s="20"/>
    </row>
    <row r="32" spans="2:5" x14ac:dyDescent="0.2">
      <c r="B32" s="30"/>
      <c r="C32" s="573"/>
      <c r="D32" s="19"/>
      <c r="E32" s="20"/>
    </row>
    <row r="33" spans="2:5" x14ac:dyDescent="0.2">
      <c r="B33" s="30"/>
      <c r="C33" s="573"/>
      <c r="D33" s="19"/>
      <c r="E33" s="20"/>
    </row>
    <row r="34" spans="2:5" x14ac:dyDescent="0.2">
      <c r="B34" s="30"/>
      <c r="C34" s="573"/>
      <c r="D34" s="19"/>
      <c r="E34" s="20"/>
    </row>
    <row r="35" spans="2:5" x14ac:dyDescent="0.2">
      <c r="B35" s="30"/>
      <c r="C35" s="573"/>
      <c r="D35" s="19"/>
      <c r="E35" s="20"/>
    </row>
    <row r="36" spans="2:5" x14ac:dyDescent="0.2">
      <c r="B36" s="30"/>
      <c r="C36" s="573"/>
      <c r="D36" s="19"/>
      <c r="E36" s="20"/>
    </row>
    <row r="37" spans="2:5" x14ac:dyDescent="0.2">
      <c r="B37" s="30"/>
      <c r="C37" s="573"/>
      <c r="D37" s="19"/>
      <c r="E37" s="20"/>
    </row>
    <row r="38" spans="2:5" x14ac:dyDescent="0.2">
      <c r="B38" s="30"/>
      <c r="C38" s="24"/>
      <c r="D38" s="19"/>
      <c r="E38" s="20"/>
    </row>
    <row r="39" spans="2:5" x14ac:dyDescent="0.2">
      <c r="B39" s="30"/>
      <c r="C39" s="24"/>
      <c r="D39" s="19"/>
      <c r="E39" s="20"/>
    </row>
    <row r="40" spans="2:5" ht="13.5" thickBot="1" x14ac:dyDescent="0.25">
      <c r="B40" s="31"/>
      <c r="C40" s="25"/>
      <c r="D40" s="21"/>
      <c r="E40" s="22"/>
    </row>
  </sheetData>
  <phoneticPr fontId="17" type="noConversion"/>
  <conditionalFormatting sqref="C6:C40">
    <cfRule type="cellIs" dxfId="632" priority="4" stopIfTrue="1" operator="equal">
      <formula>"Rajattu ulos"</formula>
    </cfRule>
    <cfRule type="cellIs" dxfId="631" priority="5" stopIfTrue="1" operator="equal">
      <formula>"Rajaus sisään"</formula>
    </cfRule>
  </conditionalFormatting>
  <conditionalFormatting sqref="C7">
    <cfRule type="cellIs" dxfId="630" priority="3" operator="equal">
      <formula>"Rajoitetusti mukana"</formula>
    </cfRule>
  </conditionalFormatting>
  <conditionalFormatting sqref="C8:C37">
    <cfRule type="cellIs" dxfId="629" priority="2" operator="equal">
      <formula>"Rajoitetusti mukana"</formula>
    </cfRule>
  </conditionalFormatting>
  <conditionalFormatting sqref="C8:C17">
    <cfRule type="cellIs" dxfId="628" priority="1" operator="equal">
      <formula>"Rajoitetusti mukana"</formula>
    </cfRule>
  </conditionalFormatting>
  <dataValidations count="2">
    <dataValidation type="list" allowBlank="1" showInputMessage="1" showErrorMessage="1" errorTitle="Virheellinen arvo" error="Valitse listasta" promptTitle="Reunaehto vai rajaus" prompt="Onko kyseinen ehto reunaehto tälle arkkitehtuurille vai rajaako se tämän arkkitehtuurin soveltamisaluetta?" sqref="C6 C38:C40">
      <formula1>"Reunaehto, Rajaus"</formula1>
    </dataValidation>
    <dataValidation type="list" allowBlank="1" showInputMessage="1" showErrorMessage="1" errorTitle="Virheellinen arvo" error="Valitse listasta" promptTitle="Reunaehto vai rajaus" prompt="Onko kyseinen ehto reunaehto tälle arkkitehtuurille vai rajaako se tämän arkkitehtuurin soveltamisaluetta?" sqref="C7:C37">
      <formula1>"Rajaus sisään, Rajoitetusti mukana, Rajattu ulos"</formula1>
    </dataValidation>
  </dataValidations>
  <hyperlinks>
    <hyperlink ref="A1" location="Pääsivu!A1" display="⌂"/>
  </hyperlinks>
  <pageMargins left="0.39" right="0.25" top="0.28000000000000003" bottom="0.33" header="0.21" footer="0.24"/>
  <pageSetup paperSize="9" scale="90" orientation="landscape"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M661"/>
  <sheetViews>
    <sheetView zoomScaleNormal="100" workbookViewId="0">
      <pane ySplit="5" topLeftCell="A69" activePane="bottomLeft" state="frozen"/>
      <selection activeCell="G19" sqref="G19"/>
      <selection pane="bottomLeft" activeCell="H72" sqref="H72"/>
    </sheetView>
  </sheetViews>
  <sheetFormatPr defaultRowHeight="12.75" outlineLevelCol="1" x14ac:dyDescent="0.2"/>
  <cols>
    <col min="1" max="1" width="2.7109375" customWidth="1"/>
    <col min="2" max="2" width="2.28515625" style="1" customWidth="1"/>
    <col min="3" max="3" width="2.28515625" style="299" customWidth="1"/>
    <col min="4" max="4" width="37.7109375" customWidth="1"/>
    <col min="5" max="5" width="16.5703125" customWidth="1"/>
    <col min="6" max="6" width="49.85546875" customWidth="1"/>
    <col min="7" max="7" width="19.28515625" style="586" customWidth="1"/>
    <col min="8" max="8" width="13.85546875" customWidth="1" outlineLevel="1"/>
    <col min="9" max="9" width="40.140625" customWidth="1" outlineLevel="1"/>
    <col min="10" max="10" width="29.140625" customWidth="1" outlineLevel="1"/>
  </cols>
  <sheetData>
    <row r="1" spans="1:13" s="161" customFormat="1" ht="20.25" x14ac:dyDescent="0.3">
      <c r="A1" s="392" t="s">
        <v>336</v>
      </c>
      <c r="B1" s="165" t="s">
        <v>275</v>
      </c>
      <c r="C1" s="351"/>
      <c r="G1" s="578"/>
    </row>
    <row r="3" spans="1:13" ht="15" x14ac:dyDescent="0.25">
      <c r="B3" s="9" t="str">
        <f>CONCATENATE("Versio ",Pääsivu!D6)</f>
        <v>Versio 0.9</v>
      </c>
      <c r="C3" s="300"/>
      <c r="D3" s="292"/>
      <c r="E3" s="52"/>
      <c r="F3" s="292">
        <f>Pääsivu!D7</f>
        <v>42443</v>
      </c>
      <c r="G3" s="579" t="s">
        <v>262</v>
      </c>
      <c r="H3" s="332" t="s">
        <v>251</v>
      </c>
      <c r="I3" s="333"/>
      <c r="J3" s="334"/>
    </row>
    <row r="4" spans="1:13" ht="13.5" thickBot="1" x14ac:dyDescent="0.25">
      <c r="G4" s="579" t="s">
        <v>263</v>
      </c>
    </row>
    <row r="5" spans="1:13" ht="18" customHeight="1" thickBot="1" x14ac:dyDescent="0.25">
      <c r="B5" s="356"/>
      <c r="C5" s="357"/>
      <c r="D5" s="358" t="s">
        <v>15</v>
      </c>
      <c r="E5" s="359" t="s">
        <v>17</v>
      </c>
      <c r="F5" s="359" t="s">
        <v>258</v>
      </c>
      <c r="G5" s="580" t="s">
        <v>240</v>
      </c>
      <c r="H5" s="415" t="s">
        <v>236</v>
      </c>
      <c r="I5" s="416" t="s">
        <v>259</v>
      </c>
      <c r="J5" s="417" t="s">
        <v>21</v>
      </c>
    </row>
    <row r="6" spans="1:13" ht="4.5" customHeight="1" x14ac:dyDescent="0.25">
      <c r="B6" s="360"/>
      <c r="C6" s="301"/>
      <c r="D6" s="24"/>
      <c r="E6" s="24"/>
      <c r="F6" s="19"/>
      <c r="G6" s="581"/>
      <c r="H6" s="56"/>
      <c r="I6" s="24"/>
      <c r="J6" s="27"/>
      <c r="K6" s="54"/>
    </row>
    <row r="7" spans="1:13" ht="13.5" x14ac:dyDescent="0.25">
      <c r="B7" s="361" t="s">
        <v>255</v>
      </c>
      <c r="C7" s="58"/>
      <c r="D7" s="157"/>
      <c r="E7" s="312"/>
      <c r="F7" s="19"/>
      <c r="G7" s="581"/>
      <c r="H7" s="354"/>
      <c r="I7" s="19"/>
      <c r="J7" s="27"/>
      <c r="K7" s="54"/>
      <c r="M7" s="54">
        <f t="shared" ref="M7:M56" si="0">IF(B7&lt;&gt;"",1,IF(C7&lt;&gt;"",2,IF(D7&lt;&gt;"",3,0)))</f>
        <v>1</v>
      </c>
    </row>
    <row r="8" spans="1:13" ht="13.5" x14ac:dyDescent="0.25">
      <c r="B8" s="361"/>
      <c r="C8" s="58" t="s">
        <v>260</v>
      </c>
      <c r="D8" s="133"/>
      <c r="E8" s="312"/>
      <c r="F8" s="19"/>
      <c r="G8" s="581"/>
      <c r="H8" s="354"/>
      <c r="I8" s="19"/>
      <c r="J8" s="27"/>
      <c r="K8" s="54"/>
      <c r="M8" s="54">
        <f t="shared" si="0"/>
        <v>2</v>
      </c>
    </row>
    <row r="9" spans="1:13" ht="63.75" x14ac:dyDescent="0.25">
      <c r="B9" s="361"/>
      <c r="C9" s="58"/>
      <c r="D9" s="566" t="s">
        <v>268</v>
      </c>
      <c r="E9" s="567" t="s">
        <v>238</v>
      </c>
      <c r="F9" s="19" t="s">
        <v>445</v>
      </c>
      <c r="G9" s="581" t="s">
        <v>276</v>
      </c>
      <c r="H9" s="354" t="s">
        <v>277</v>
      </c>
      <c r="I9" s="19" t="s">
        <v>278</v>
      </c>
      <c r="J9" s="27"/>
      <c r="K9" s="54"/>
      <c r="M9" s="54">
        <f t="shared" si="0"/>
        <v>3</v>
      </c>
    </row>
    <row r="10" spans="1:13" ht="13.5" x14ac:dyDescent="0.25">
      <c r="B10" s="360"/>
      <c r="C10" s="301"/>
      <c r="D10" s="566" t="s">
        <v>444</v>
      </c>
      <c r="E10" s="567" t="s">
        <v>237</v>
      </c>
      <c r="F10" s="19" t="s">
        <v>446</v>
      </c>
      <c r="G10" s="581" t="s">
        <v>276</v>
      </c>
      <c r="H10" s="354"/>
      <c r="I10" s="19"/>
      <c r="J10" s="27"/>
      <c r="K10" s="54"/>
      <c r="M10" s="54">
        <f t="shared" si="0"/>
        <v>3</v>
      </c>
    </row>
    <row r="11" spans="1:13" ht="13.5" x14ac:dyDescent="0.25">
      <c r="B11" s="360"/>
      <c r="C11" s="301"/>
      <c r="D11" s="303"/>
      <c r="E11" s="312"/>
      <c r="F11" s="19"/>
      <c r="G11" s="581"/>
      <c r="H11" s="354"/>
      <c r="I11" s="19"/>
      <c r="J11" s="27"/>
      <c r="K11" s="54"/>
      <c r="M11" s="54">
        <f t="shared" si="0"/>
        <v>0</v>
      </c>
    </row>
    <row r="12" spans="1:13" ht="13.5" x14ac:dyDescent="0.25">
      <c r="B12" s="360"/>
      <c r="C12" s="301" t="s">
        <v>442</v>
      </c>
      <c r="D12" s="303"/>
      <c r="E12" s="312"/>
      <c r="F12" s="19"/>
      <c r="G12" s="581"/>
      <c r="H12" s="354"/>
      <c r="I12" s="19"/>
      <c r="J12" s="27"/>
      <c r="K12" s="54"/>
      <c r="M12" s="54">
        <f t="shared" si="0"/>
        <v>2</v>
      </c>
    </row>
    <row r="13" spans="1:13" ht="51" x14ac:dyDescent="0.25">
      <c r="B13" s="360"/>
      <c r="C13" s="301"/>
      <c r="D13" s="569" t="s">
        <v>235</v>
      </c>
      <c r="E13" s="575" t="s">
        <v>238</v>
      </c>
      <c r="F13" s="571" t="s">
        <v>475</v>
      </c>
      <c r="G13" s="582" t="s">
        <v>447</v>
      </c>
      <c r="H13" s="354"/>
      <c r="I13" s="19"/>
      <c r="J13" s="27"/>
      <c r="K13" s="54"/>
      <c r="M13" s="54">
        <f t="shared" si="0"/>
        <v>3</v>
      </c>
    </row>
    <row r="14" spans="1:13" s="427" customFormat="1" ht="13.5" x14ac:dyDescent="0.25">
      <c r="B14" s="360"/>
      <c r="C14" s="301"/>
      <c r="D14" s="574" t="s">
        <v>476</v>
      </c>
      <c r="E14" s="575" t="s">
        <v>238</v>
      </c>
      <c r="F14" s="571" t="s">
        <v>477</v>
      </c>
      <c r="G14" s="582" t="s">
        <v>478</v>
      </c>
      <c r="H14" s="354"/>
      <c r="I14" s="572"/>
      <c r="J14" s="440"/>
      <c r="K14" s="443"/>
      <c r="M14" s="443">
        <f t="shared" ref="M14" si="1">IF(B14&lt;&gt;"",1,IF(C14&lt;&gt;"",2,IF(D14&lt;&gt;"",3,0)))</f>
        <v>3</v>
      </c>
    </row>
    <row r="15" spans="1:13" ht="63.75" x14ac:dyDescent="0.25">
      <c r="B15" s="360"/>
      <c r="C15" s="301"/>
      <c r="D15" s="574" t="s">
        <v>443</v>
      </c>
      <c r="E15" s="570" t="s">
        <v>237</v>
      </c>
      <c r="F15" s="568" t="s">
        <v>449</v>
      </c>
      <c r="G15" s="582" t="s">
        <v>448</v>
      </c>
      <c r="H15" s="354"/>
      <c r="I15" s="19"/>
      <c r="J15" s="27"/>
      <c r="K15" s="54"/>
      <c r="M15" s="54">
        <f t="shared" si="0"/>
        <v>3</v>
      </c>
    </row>
    <row r="16" spans="1:13" ht="38.25" x14ac:dyDescent="0.25">
      <c r="B16" s="360"/>
      <c r="C16" s="301"/>
      <c r="D16" s="574" t="s">
        <v>450</v>
      </c>
      <c r="E16" s="570" t="s">
        <v>238</v>
      </c>
      <c r="F16" s="568" t="s">
        <v>479</v>
      </c>
      <c r="G16" s="582" t="s">
        <v>451</v>
      </c>
      <c r="H16" s="354"/>
      <c r="I16" s="19"/>
      <c r="J16" s="27"/>
      <c r="K16" s="54"/>
      <c r="M16" s="54">
        <f t="shared" si="0"/>
        <v>3</v>
      </c>
    </row>
    <row r="17" spans="2:13" s="427" customFormat="1" ht="76.5" x14ac:dyDescent="0.25">
      <c r="B17" s="360"/>
      <c r="C17" s="301"/>
      <c r="D17" s="574" t="s">
        <v>473</v>
      </c>
      <c r="E17" s="575" t="s">
        <v>238</v>
      </c>
      <c r="F17" s="572" t="s">
        <v>1058</v>
      </c>
      <c r="G17" s="581" t="s">
        <v>478</v>
      </c>
      <c r="H17" s="354"/>
      <c r="I17" s="572"/>
      <c r="J17" s="440"/>
      <c r="K17" s="443"/>
      <c r="M17" s="443">
        <f t="shared" ref="M17" si="2">IF(B17&lt;&gt;"",1,IF(C17&lt;&gt;"",2,IF(D17&lt;&gt;"",3,0)))</f>
        <v>3</v>
      </c>
    </row>
    <row r="18" spans="2:13" ht="13.5" x14ac:dyDescent="0.25">
      <c r="B18" s="360"/>
      <c r="C18" s="301"/>
      <c r="D18" s="24"/>
      <c r="E18" s="312"/>
      <c r="F18" s="19"/>
      <c r="G18" s="581"/>
      <c r="H18" s="354"/>
      <c r="I18" s="19"/>
      <c r="J18" s="27"/>
      <c r="K18" s="54"/>
      <c r="M18" s="54">
        <f t="shared" si="0"/>
        <v>0</v>
      </c>
    </row>
    <row r="19" spans="2:13" ht="13.5" x14ac:dyDescent="0.25">
      <c r="B19" s="360"/>
      <c r="C19" s="301" t="s">
        <v>261</v>
      </c>
      <c r="D19" s="24"/>
      <c r="E19" s="312"/>
      <c r="F19" s="19"/>
      <c r="G19" s="581"/>
      <c r="H19" s="354"/>
      <c r="I19" s="19"/>
      <c r="J19" s="27"/>
      <c r="K19" s="54"/>
      <c r="M19" s="54">
        <f t="shared" si="0"/>
        <v>2</v>
      </c>
    </row>
    <row r="20" spans="2:13" ht="25.5" x14ac:dyDescent="0.25">
      <c r="B20" s="360"/>
      <c r="C20" s="301"/>
      <c r="D20" s="574" t="s">
        <v>452</v>
      </c>
      <c r="E20" s="576" t="s">
        <v>237</v>
      </c>
      <c r="F20" s="572" t="s">
        <v>453</v>
      </c>
      <c r="G20" s="582" t="s">
        <v>451</v>
      </c>
      <c r="H20" s="354"/>
      <c r="I20" s="19"/>
      <c r="J20" s="27"/>
      <c r="K20" s="54"/>
      <c r="M20" s="54">
        <f t="shared" si="0"/>
        <v>3</v>
      </c>
    </row>
    <row r="21" spans="2:13" ht="89.25" x14ac:dyDescent="0.25">
      <c r="B21" s="360"/>
      <c r="C21" s="301"/>
      <c r="D21" s="574" t="s">
        <v>454</v>
      </c>
      <c r="E21" s="576" t="s">
        <v>237</v>
      </c>
      <c r="F21" s="577" t="s">
        <v>455</v>
      </c>
      <c r="G21" s="582" t="s">
        <v>448</v>
      </c>
      <c r="H21" s="354"/>
      <c r="I21" s="19"/>
      <c r="J21" s="27"/>
      <c r="K21" s="54"/>
      <c r="M21" s="54">
        <f t="shared" si="0"/>
        <v>3</v>
      </c>
    </row>
    <row r="22" spans="2:13" ht="13.5" x14ac:dyDescent="0.25">
      <c r="B22" s="360"/>
      <c r="C22" s="301"/>
      <c r="D22" s="574" t="s">
        <v>456</v>
      </c>
      <c r="E22" s="575" t="s">
        <v>237</v>
      </c>
      <c r="F22" s="572" t="s">
        <v>457</v>
      </c>
      <c r="G22" s="581" t="s">
        <v>458</v>
      </c>
      <c r="H22" s="354"/>
      <c r="I22" s="19"/>
      <c r="J22" s="27"/>
      <c r="K22" s="54"/>
      <c r="M22" s="54">
        <f t="shared" si="0"/>
        <v>3</v>
      </c>
    </row>
    <row r="23" spans="2:13" ht="13.5" x14ac:dyDescent="0.25">
      <c r="B23" s="360"/>
      <c r="C23" s="301"/>
      <c r="D23" s="24"/>
      <c r="E23" s="312"/>
      <c r="F23" s="19"/>
      <c r="G23" s="581"/>
      <c r="H23" s="354"/>
      <c r="I23" s="19"/>
      <c r="J23" s="27"/>
      <c r="K23" s="54"/>
      <c r="M23" s="54">
        <f t="shared" si="0"/>
        <v>0</v>
      </c>
    </row>
    <row r="24" spans="2:13" ht="13.5" x14ac:dyDescent="0.25">
      <c r="B24" s="360" t="s">
        <v>862</v>
      </c>
      <c r="C24" s="301"/>
      <c r="D24" s="24"/>
      <c r="E24" s="312"/>
      <c r="F24" s="19"/>
      <c r="G24" s="581"/>
      <c r="H24" s="354"/>
      <c r="I24" s="19"/>
      <c r="J24" s="27"/>
      <c r="K24" s="54"/>
      <c r="M24" s="54">
        <f t="shared" si="0"/>
        <v>1</v>
      </c>
    </row>
    <row r="25" spans="2:13" ht="13.5" x14ac:dyDescent="0.25">
      <c r="B25" s="360"/>
      <c r="C25" s="301" t="s">
        <v>480</v>
      </c>
      <c r="D25" s="24"/>
      <c r="E25" s="312"/>
      <c r="F25" s="19"/>
      <c r="G25" s="581"/>
      <c r="H25" s="354"/>
      <c r="I25" s="19"/>
      <c r="J25" s="27"/>
      <c r="K25" s="54"/>
      <c r="M25" s="54">
        <f t="shared" ref="M25:M31" si="3">IF(B25&lt;&gt;"",1,IF(C25&lt;&gt;"",2,IF(D25&lt;&gt;"",3,0)))</f>
        <v>2</v>
      </c>
    </row>
    <row r="26" spans="2:13" ht="13.5" x14ac:dyDescent="0.25">
      <c r="B26" s="360"/>
      <c r="C26" s="301"/>
      <c r="D26" s="574" t="s">
        <v>481</v>
      </c>
      <c r="E26" s="312" t="s">
        <v>71</v>
      </c>
      <c r="F26" s="19" t="s">
        <v>483</v>
      </c>
      <c r="G26" s="581" t="s">
        <v>482</v>
      </c>
      <c r="H26" s="354"/>
      <c r="I26" s="19"/>
      <c r="J26" s="27"/>
      <c r="K26" s="54"/>
      <c r="M26" s="54">
        <f t="shared" si="3"/>
        <v>3</v>
      </c>
    </row>
    <row r="27" spans="2:13" ht="38.25" x14ac:dyDescent="0.25">
      <c r="B27" s="360"/>
      <c r="C27" s="301"/>
      <c r="D27" s="574" t="s">
        <v>484</v>
      </c>
      <c r="E27" s="312" t="s">
        <v>71</v>
      </c>
      <c r="F27" s="19" t="s">
        <v>485</v>
      </c>
      <c r="G27" s="581" t="s">
        <v>482</v>
      </c>
      <c r="H27" s="354"/>
      <c r="I27" s="19"/>
      <c r="J27" s="27"/>
      <c r="K27" s="54"/>
      <c r="M27" s="54">
        <f t="shared" si="3"/>
        <v>3</v>
      </c>
    </row>
    <row r="28" spans="2:13" ht="25.5" x14ac:dyDescent="0.25">
      <c r="B28" s="360"/>
      <c r="C28" s="301"/>
      <c r="D28" s="574" t="s">
        <v>486</v>
      </c>
      <c r="E28" s="312" t="s">
        <v>237</v>
      </c>
      <c r="F28" s="19" t="s">
        <v>487</v>
      </c>
      <c r="G28" s="581" t="s">
        <v>482</v>
      </c>
      <c r="H28" s="354"/>
      <c r="I28" s="19"/>
      <c r="J28" s="27"/>
      <c r="K28" s="54"/>
      <c r="M28" s="54">
        <f t="shared" si="3"/>
        <v>3</v>
      </c>
    </row>
    <row r="29" spans="2:13" ht="13.5" x14ac:dyDescent="0.25">
      <c r="B29" s="360"/>
      <c r="C29" s="301"/>
      <c r="D29" s="574" t="s">
        <v>488</v>
      </c>
      <c r="E29" s="312" t="s">
        <v>71</v>
      </c>
      <c r="F29" s="19" t="s">
        <v>855</v>
      </c>
      <c r="G29" s="581" t="s">
        <v>482</v>
      </c>
      <c r="H29" s="354"/>
      <c r="I29" s="19"/>
      <c r="J29" s="27"/>
      <c r="K29" s="54"/>
      <c r="M29" s="54">
        <f t="shared" si="3"/>
        <v>3</v>
      </c>
    </row>
    <row r="30" spans="2:13" ht="13.5" x14ac:dyDescent="0.25">
      <c r="B30" s="360"/>
      <c r="C30" s="301"/>
      <c r="D30" s="574" t="s">
        <v>489</v>
      </c>
      <c r="E30" s="575" t="s">
        <v>71</v>
      </c>
      <c r="F30" s="19" t="s">
        <v>856</v>
      </c>
      <c r="G30" s="581" t="s">
        <v>482</v>
      </c>
      <c r="H30" s="354"/>
      <c r="I30" s="19"/>
      <c r="J30" s="27"/>
      <c r="K30" s="54"/>
      <c r="M30" s="54">
        <f t="shared" si="3"/>
        <v>3</v>
      </c>
    </row>
    <row r="31" spans="2:13" ht="13.5" x14ac:dyDescent="0.25">
      <c r="B31" s="360"/>
      <c r="C31" s="301"/>
      <c r="D31" s="24"/>
      <c r="E31" s="312"/>
      <c r="F31" s="19"/>
      <c r="G31" s="581"/>
      <c r="H31" s="354"/>
      <c r="I31" s="19"/>
      <c r="J31" s="27"/>
      <c r="K31" s="54"/>
      <c r="M31" s="54">
        <f t="shared" si="3"/>
        <v>0</v>
      </c>
    </row>
    <row r="32" spans="2:13" ht="13.5" x14ac:dyDescent="0.25">
      <c r="B32" s="360"/>
      <c r="C32" s="301" t="s">
        <v>863</v>
      </c>
      <c r="D32" s="24"/>
      <c r="E32" s="312"/>
      <c r="F32" s="19"/>
      <c r="G32" s="581"/>
      <c r="H32" s="354"/>
      <c r="I32" s="19"/>
      <c r="J32" s="27"/>
      <c r="K32" s="54"/>
      <c r="M32" s="54">
        <f t="shared" si="0"/>
        <v>2</v>
      </c>
    </row>
    <row r="33" spans="2:13" ht="25.5" x14ac:dyDescent="0.25">
      <c r="B33" s="360"/>
      <c r="C33" s="301"/>
      <c r="D33" s="460" t="s">
        <v>848</v>
      </c>
      <c r="E33" s="312" t="s">
        <v>71</v>
      </c>
      <c r="F33" s="19" t="s">
        <v>1062</v>
      </c>
      <c r="G33" s="581" t="s">
        <v>1063</v>
      </c>
      <c r="H33" s="354"/>
      <c r="I33" s="19"/>
      <c r="J33" s="27"/>
      <c r="K33" s="54"/>
      <c r="M33" s="54">
        <f t="shared" si="0"/>
        <v>3</v>
      </c>
    </row>
    <row r="34" spans="2:13" s="427" customFormat="1" ht="38.25" x14ac:dyDescent="0.25">
      <c r="B34" s="360"/>
      <c r="C34" s="301"/>
      <c r="D34" s="574" t="s">
        <v>847</v>
      </c>
      <c r="E34" s="575" t="s">
        <v>71</v>
      </c>
      <c r="F34" s="572" t="s">
        <v>1062</v>
      </c>
      <c r="G34" s="581" t="s">
        <v>1063</v>
      </c>
      <c r="H34" s="354"/>
      <c r="I34" s="572"/>
      <c r="J34" s="440"/>
      <c r="K34" s="443"/>
      <c r="M34" s="443">
        <f t="shared" ref="M34" si="4">IF(B34&lt;&gt;"",1,IF(C34&lt;&gt;"",2,IF(D34&lt;&gt;"",3,0)))</f>
        <v>3</v>
      </c>
    </row>
    <row r="35" spans="2:13" s="427" customFormat="1" ht="25.5" x14ac:dyDescent="0.25">
      <c r="B35" s="360"/>
      <c r="C35" s="301"/>
      <c r="D35" s="574" t="s">
        <v>849</v>
      </c>
      <c r="E35" s="575" t="s">
        <v>71</v>
      </c>
      <c r="F35" s="572" t="s">
        <v>1062</v>
      </c>
      <c r="G35" s="581" t="s">
        <v>1063</v>
      </c>
      <c r="H35" s="354"/>
      <c r="I35" s="572"/>
      <c r="J35" s="440"/>
      <c r="K35" s="443"/>
      <c r="M35" s="443">
        <f t="shared" ref="M35" si="5">IF(B35&lt;&gt;"",1,IF(C35&lt;&gt;"",2,IF(D35&lt;&gt;"",3,0)))</f>
        <v>3</v>
      </c>
    </row>
    <row r="36" spans="2:13" s="427" customFormat="1" ht="13.5" x14ac:dyDescent="0.25">
      <c r="B36" s="360"/>
      <c r="C36" s="301"/>
      <c r="D36" s="574" t="s">
        <v>491</v>
      </c>
      <c r="E36" s="575" t="s">
        <v>71</v>
      </c>
      <c r="F36" s="572" t="s">
        <v>1062</v>
      </c>
      <c r="G36" s="581" t="s">
        <v>1063</v>
      </c>
      <c r="H36" s="354"/>
      <c r="I36" s="572"/>
      <c r="J36" s="440"/>
      <c r="K36" s="443"/>
      <c r="M36" s="443">
        <f t="shared" si="0"/>
        <v>3</v>
      </c>
    </row>
    <row r="37" spans="2:13" ht="13.5" x14ac:dyDescent="0.25">
      <c r="B37" s="360"/>
      <c r="C37" s="301"/>
      <c r="D37" s="24" t="s">
        <v>462</v>
      </c>
      <c r="E37" s="312" t="s">
        <v>71</v>
      </c>
      <c r="F37" s="572" t="s">
        <v>1062</v>
      </c>
      <c r="G37" s="581" t="s">
        <v>1063</v>
      </c>
      <c r="H37" s="354"/>
      <c r="I37" s="19"/>
      <c r="J37" s="27"/>
      <c r="K37" s="54"/>
      <c r="M37" s="54">
        <f t="shared" si="0"/>
        <v>3</v>
      </c>
    </row>
    <row r="38" spans="2:13" ht="38.25" x14ac:dyDescent="0.25">
      <c r="B38" s="360"/>
      <c r="C38" s="301"/>
      <c r="D38" s="574" t="s">
        <v>471</v>
      </c>
      <c r="E38" s="312" t="s">
        <v>71</v>
      </c>
      <c r="F38" s="572" t="s">
        <v>1062</v>
      </c>
      <c r="G38" s="581" t="s">
        <v>1063</v>
      </c>
      <c r="H38" s="354"/>
      <c r="I38" s="19"/>
      <c r="J38" s="27"/>
      <c r="K38" s="54"/>
      <c r="M38" s="54">
        <f t="shared" si="0"/>
        <v>3</v>
      </c>
    </row>
    <row r="39" spans="2:13" ht="38.25" x14ac:dyDescent="0.25">
      <c r="B39" s="360"/>
      <c r="C39" s="301"/>
      <c r="D39" s="573" t="s">
        <v>468</v>
      </c>
      <c r="E39" s="312" t="s">
        <v>71</v>
      </c>
      <c r="F39" s="572" t="s">
        <v>1062</v>
      </c>
      <c r="G39" s="581" t="s">
        <v>1063</v>
      </c>
      <c r="H39" s="354"/>
      <c r="I39" s="19"/>
      <c r="J39" s="27"/>
      <c r="K39" s="54"/>
      <c r="M39" s="54">
        <f t="shared" si="0"/>
        <v>3</v>
      </c>
    </row>
    <row r="40" spans="2:13" ht="25.5" x14ac:dyDescent="0.25">
      <c r="B40" s="360"/>
      <c r="C40" s="301"/>
      <c r="D40" s="574" t="s">
        <v>469</v>
      </c>
      <c r="E40" s="312" t="s">
        <v>71</v>
      </c>
      <c r="F40" s="572" t="s">
        <v>1062</v>
      </c>
      <c r="G40" s="581" t="s">
        <v>1063</v>
      </c>
      <c r="H40" s="354"/>
      <c r="I40" s="19"/>
      <c r="J40" s="27"/>
      <c r="K40" s="54"/>
      <c r="M40" s="54">
        <f t="shared" si="0"/>
        <v>3</v>
      </c>
    </row>
    <row r="41" spans="2:13" ht="13.5" x14ac:dyDescent="0.25">
      <c r="B41" s="360"/>
      <c r="C41" s="301"/>
      <c r="D41" s="574" t="s">
        <v>472</v>
      </c>
      <c r="E41" s="312" t="s">
        <v>71</v>
      </c>
      <c r="F41" s="572" t="s">
        <v>1062</v>
      </c>
      <c r="G41" s="581" t="s">
        <v>1063</v>
      </c>
      <c r="H41" s="354"/>
      <c r="I41" s="19"/>
      <c r="J41" s="27"/>
      <c r="K41" s="54"/>
      <c r="M41" s="54">
        <f t="shared" si="0"/>
        <v>3</v>
      </c>
    </row>
    <row r="42" spans="2:13" ht="25.5" x14ac:dyDescent="0.25">
      <c r="B42" s="360"/>
      <c r="C42" s="301"/>
      <c r="D42" s="574" t="s">
        <v>470</v>
      </c>
      <c r="E42" s="312" t="s">
        <v>71</v>
      </c>
      <c r="F42" s="572" t="s">
        <v>1062</v>
      </c>
      <c r="G42" s="581" t="s">
        <v>1063</v>
      </c>
      <c r="H42" s="354"/>
      <c r="I42" s="19"/>
      <c r="J42" s="27"/>
      <c r="K42" s="54"/>
      <c r="M42" s="54">
        <f t="shared" si="0"/>
        <v>3</v>
      </c>
    </row>
    <row r="43" spans="2:13" ht="38.25" x14ac:dyDescent="0.25">
      <c r="B43" s="360"/>
      <c r="C43" s="301"/>
      <c r="D43" s="574" t="s">
        <v>850</v>
      </c>
      <c r="E43" s="312" t="s">
        <v>71</v>
      </c>
      <c r="F43" s="572" t="s">
        <v>1062</v>
      </c>
      <c r="G43" s="581" t="s">
        <v>1063</v>
      </c>
      <c r="H43" s="354"/>
      <c r="I43" s="19"/>
      <c r="J43" s="27"/>
      <c r="K43" s="54"/>
      <c r="M43" s="54">
        <f t="shared" si="0"/>
        <v>3</v>
      </c>
    </row>
    <row r="44" spans="2:13" s="427" customFormat="1" ht="25.5" x14ac:dyDescent="0.25">
      <c r="B44" s="360"/>
      <c r="C44" s="301"/>
      <c r="D44" s="574" t="s">
        <v>851</v>
      </c>
      <c r="E44" s="575" t="s">
        <v>71</v>
      </c>
      <c r="F44" s="572" t="s">
        <v>1062</v>
      </c>
      <c r="G44" s="581" t="s">
        <v>1063</v>
      </c>
      <c r="H44" s="354"/>
      <c r="I44" s="572"/>
      <c r="J44" s="440"/>
      <c r="K44" s="443"/>
      <c r="M44" s="443"/>
    </row>
    <row r="45" spans="2:13" s="427" customFormat="1" ht="25.5" x14ac:dyDescent="0.25">
      <c r="B45" s="360"/>
      <c r="C45" s="301"/>
      <c r="D45" s="574" t="s">
        <v>490</v>
      </c>
      <c r="E45" s="575" t="s">
        <v>71</v>
      </c>
      <c r="F45" s="572" t="s">
        <v>1062</v>
      </c>
      <c r="G45" s="581" t="s">
        <v>1063</v>
      </c>
      <c r="H45" s="354"/>
      <c r="I45" s="572"/>
      <c r="J45" s="440"/>
      <c r="K45" s="443"/>
      <c r="M45" s="443">
        <f t="shared" ref="M45" si="6">IF(B45&lt;&gt;"",1,IF(C45&lt;&gt;"",2,IF(D45&lt;&gt;"",3,0)))</f>
        <v>3</v>
      </c>
    </row>
    <row r="46" spans="2:13" s="427" customFormat="1" ht="38.25" x14ac:dyDescent="0.25">
      <c r="B46" s="360"/>
      <c r="C46" s="301"/>
      <c r="D46" s="574" t="s">
        <v>852</v>
      </c>
      <c r="E46" s="575" t="s">
        <v>71</v>
      </c>
      <c r="F46" s="572" t="s">
        <v>1062</v>
      </c>
      <c r="G46" s="581" t="s">
        <v>1063</v>
      </c>
      <c r="H46" s="354"/>
      <c r="I46" s="572"/>
      <c r="J46" s="440"/>
      <c r="K46" s="443"/>
      <c r="M46" s="443">
        <f t="shared" ref="M46" si="7">IF(B46&lt;&gt;"",1,IF(C46&lt;&gt;"",2,IF(D46&lt;&gt;"",3,0)))</f>
        <v>3</v>
      </c>
    </row>
    <row r="47" spans="2:13" s="427" customFormat="1" ht="25.5" x14ac:dyDescent="0.25">
      <c r="B47" s="360"/>
      <c r="C47" s="301"/>
      <c r="D47" s="574" t="s">
        <v>853</v>
      </c>
      <c r="E47" s="575" t="s">
        <v>71</v>
      </c>
      <c r="F47" s="572" t="s">
        <v>1062</v>
      </c>
      <c r="G47" s="581" t="s">
        <v>1063</v>
      </c>
      <c r="H47" s="354"/>
      <c r="I47" s="572"/>
      <c r="J47" s="440"/>
      <c r="K47" s="443"/>
      <c r="M47" s="443">
        <f t="shared" ref="M47:M48" si="8">IF(B47&lt;&gt;"",1,IF(C47&lt;&gt;"",2,IF(D47&lt;&gt;"",3,0)))</f>
        <v>3</v>
      </c>
    </row>
    <row r="48" spans="2:13" s="427" customFormat="1" ht="25.5" x14ac:dyDescent="0.25">
      <c r="B48" s="360"/>
      <c r="C48" s="301"/>
      <c r="D48" s="574" t="s">
        <v>854</v>
      </c>
      <c r="E48" s="575" t="s">
        <v>71</v>
      </c>
      <c r="F48" s="572" t="s">
        <v>1062</v>
      </c>
      <c r="G48" s="581" t="s">
        <v>1063</v>
      </c>
      <c r="H48" s="354"/>
      <c r="I48" s="572"/>
      <c r="J48" s="440"/>
      <c r="K48" s="443"/>
      <c r="M48" s="443">
        <f t="shared" si="8"/>
        <v>3</v>
      </c>
    </row>
    <row r="49" spans="2:13" ht="13.5" x14ac:dyDescent="0.25">
      <c r="B49" s="360"/>
      <c r="C49" s="301"/>
      <c r="D49" s="24"/>
      <c r="E49" s="312"/>
      <c r="F49" s="19"/>
      <c r="G49" s="581"/>
      <c r="H49" s="354"/>
      <c r="I49" s="19"/>
      <c r="J49" s="27"/>
      <c r="K49" s="54"/>
      <c r="M49" s="54">
        <f t="shared" si="0"/>
        <v>0</v>
      </c>
    </row>
    <row r="50" spans="2:13" ht="13.5" x14ac:dyDescent="0.25">
      <c r="B50" s="360"/>
      <c r="C50" s="301" t="s">
        <v>864</v>
      </c>
      <c r="D50" s="24"/>
      <c r="E50" s="312"/>
      <c r="F50" s="19"/>
      <c r="G50" s="581"/>
      <c r="H50" s="354"/>
      <c r="I50" s="19"/>
      <c r="J50" s="27"/>
      <c r="K50" s="54"/>
      <c r="M50" s="54">
        <f t="shared" si="0"/>
        <v>2</v>
      </c>
    </row>
    <row r="51" spans="2:13" s="427" customFormat="1" ht="25.5" x14ac:dyDescent="0.25">
      <c r="B51" s="360"/>
      <c r="C51" s="301"/>
      <c r="D51" s="574" t="s">
        <v>841</v>
      </c>
      <c r="E51" s="575" t="s">
        <v>237</v>
      </c>
      <c r="F51" s="572" t="s">
        <v>844</v>
      </c>
      <c r="G51" s="581" t="s">
        <v>447</v>
      </c>
      <c r="H51" s="354"/>
      <c r="I51" s="572"/>
      <c r="J51" s="440"/>
      <c r="K51" s="443"/>
      <c r="M51" s="443">
        <f t="shared" si="0"/>
        <v>3</v>
      </c>
    </row>
    <row r="52" spans="2:13" s="427" customFormat="1" ht="25.5" x14ac:dyDescent="0.25">
      <c r="B52" s="360"/>
      <c r="C52" s="301"/>
      <c r="D52" s="573" t="s">
        <v>837</v>
      </c>
      <c r="E52" s="575" t="s">
        <v>237</v>
      </c>
      <c r="F52" s="572" t="s">
        <v>845</v>
      </c>
      <c r="G52" s="581" t="s">
        <v>447</v>
      </c>
      <c r="H52" s="354"/>
      <c r="I52" s="572"/>
      <c r="J52" s="440"/>
      <c r="K52" s="443"/>
      <c r="M52" s="443">
        <f t="shared" si="0"/>
        <v>3</v>
      </c>
    </row>
    <row r="53" spans="2:13" s="427" customFormat="1" ht="25.5" x14ac:dyDescent="0.25">
      <c r="B53" s="360"/>
      <c r="C53" s="301"/>
      <c r="D53" s="573" t="s">
        <v>838</v>
      </c>
      <c r="E53" s="575" t="s">
        <v>237</v>
      </c>
      <c r="F53" s="572" t="s">
        <v>846</v>
      </c>
      <c r="G53" s="581" t="s">
        <v>447</v>
      </c>
      <c r="H53" s="354"/>
      <c r="I53" s="572"/>
      <c r="J53" s="440"/>
      <c r="K53" s="443"/>
      <c r="M53" s="443">
        <f t="shared" si="0"/>
        <v>3</v>
      </c>
    </row>
    <row r="54" spans="2:13" s="427" customFormat="1" ht="13.5" x14ac:dyDescent="0.25">
      <c r="B54" s="360"/>
      <c r="C54" s="301"/>
      <c r="D54" s="573" t="s">
        <v>839</v>
      </c>
      <c r="E54" s="575" t="s">
        <v>237</v>
      </c>
      <c r="F54" s="572" t="s">
        <v>842</v>
      </c>
      <c r="G54" s="581" t="s">
        <v>447</v>
      </c>
      <c r="H54" s="354"/>
      <c r="I54" s="572"/>
      <c r="J54" s="440"/>
      <c r="K54" s="443"/>
      <c r="M54" s="443">
        <f t="shared" si="0"/>
        <v>3</v>
      </c>
    </row>
    <row r="55" spans="2:13" s="427" customFormat="1" ht="25.5" x14ac:dyDescent="0.25">
      <c r="B55" s="360"/>
      <c r="C55" s="301"/>
      <c r="D55" s="573" t="s">
        <v>840</v>
      </c>
      <c r="E55" s="575" t="s">
        <v>237</v>
      </c>
      <c r="F55" s="572" t="s">
        <v>843</v>
      </c>
      <c r="G55" s="581" t="s">
        <v>447</v>
      </c>
      <c r="H55" s="354"/>
      <c r="I55" s="572"/>
      <c r="J55" s="440"/>
      <c r="K55" s="443"/>
      <c r="M55" s="443">
        <f t="shared" si="0"/>
        <v>3</v>
      </c>
    </row>
    <row r="56" spans="2:13" ht="13.5" x14ac:dyDescent="0.25">
      <c r="B56" s="360"/>
      <c r="C56" s="301"/>
      <c r="D56" s="24"/>
      <c r="E56" s="312"/>
      <c r="F56" s="19"/>
      <c r="G56" s="581"/>
      <c r="H56" s="354"/>
      <c r="I56" s="19"/>
      <c r="J56" s="27"/>
      <c r="K56" s="54"/>
      <c r="M56" s="54">
        <f t="shared" si="0"/>
        <v>0</v>
      </c>
    </row>
    <row r="57" spans="2:13" ht="13.5" x14ac:dyDescent="0.25">
      <c r="B57" s="360"/>
      <c r="C57" s="301" t="s">
        <v>434</v>
      </c>
      <c r="D57" s="24"/>
      <c r="E57" s="312"/>
      <c r="F57" s="19"/>
      <c r="G57" s="581"/>
      <c r="H57" s="354"/>
      <c r="I57" s="19"/>
      <c r="J57" s="27"/>
      <c r="K57" s="54"/>
      <c r="M57" s="54">
        <f t="shared" ref="M57:M129" si="9">IF(B57&lt;&gt;"",1,IF(C57&lt;&gt;"",2,IF(D57&lt;&gt;"",3,0)))</f>
        <v>2</v>
      </c>
    </row>
    <row r="58" spans="2:13" ht="13.5" x14ac:dyDescent="0.25">
      <c r="B58" s="360"/>
      <c r="C58" s="301"/>
      <c r="D58" s="574" t="s">
        <v>858</v>
      </c>
      <c r="E58" s="312" t="s">
        <v>238</v>
      </c>
      <c r="F58" s="19" t="s">
        <v>857</v>
      </c>
      <c r="G58" s="581"/>
      <c r="H58" s="354"/>
      <c r="I58" s="19"/>
      <c r="J58" s="27"/>
      <c r="K58" s="54"/>
      <c r="M58" s="54">
        <f t="shared" si="9"/>
        <v>3</v>
      </c>
    </row>
    <row r="59" spans="2:13" ht="25.5" x14ac:dyDescent="0.25">
      <c r="B59" s="360"/>
      <c r="C59" s="301"/>
      <c r="D59" s="460" t="s">
        <v>435</v>
      </c>
      <c r="E59" s="575" t="s">
        <v>238</v>
      </c>
      <c r="F59" s="19" t="s">
        <v>859</v>
      </c>
      <c r="G59" s="581"/>
      <c r="H59" s="354"/>
      <c r="I59" s="19"/>
      <c r="J59" s="27"/>
      <c r="K59" s="54"/>
      <c r="M59" s="54">
        <f t="shared" si="9"/>
        <v>3</v>
      </c>
    </row>
    <row r="60" spans="2:13" ht="25.5" x14ac:dyDescent="0.25">
      <c r="B60" s="360"/>
      <c r="C60" s="301"/>
      <c r="D60" s="460" t="s">
        <v>436</v>
      </c>
      <c r="E60" s="575" t="s">
        <v>238</v>
      </c>
      <c r="F60" s="432" t="s">
        <v>441</v>
      </c>
      <c r="G60" s="581"/>
      <c r="H60" s="354"/>
      <c r="I60" s="19"/>
      <c r="J60" s="27"/>
      <c r="K60" s="54"/>
      <c r="M60" s="54">
        <f t="shared" si="9"/>
        <v>3</v>
      </c>
    </row>
    <row r="61" spans="2:13" ht="13.5" x14ac:dyDescent="0.25">
      <c r="B61" s="360"/>
      <c r="C61" s="301"/>
      <c r="D61" s="460" t="s">
        <v>62</v>
      </c>
      <c r="E61" s="575" t="s">
        <v>238</v>
      </c>
      <c r="F61" s="19"/>
      <c r="G61" s="581"/>
      <c r="H61" s="354"/>
      <c r="I61" s="19"/>
      <c r="J61" s="27"/>
      <c r="K61" s="54"/>
      <c r="M61" s="54">
        <f t="shared" si="9"/>
        <v>3</v>
      </c>
    </row>
    <row r="62" spans="2:13" ht="13.5" x14ac:dyDescent="0.25">
      <c r="B62" s="360"/>
      <c r="C62" s="301"/>
      <c r="D62" s="460" t="s">
        <v>437</v>
      </c>
      <c r="E62" s="575" t="s">
        <v>238</v>
      </c>
      <c r="F62" s="19"/>
      <c r="G62" s="581"/>
      <c r="H62" s="354"/>
      <c r="I62" s="19"/>
      <c r="J62" s="27"/>
      <c r="K62" s="54"/>
      <c r="M62" s="54">
        <f t="shared" si="9"/>
        <v>3</v>
      </c>
    </row>
    <row r="63" spans="2:13" ht="13.5" x14ac:dyDescent="0.25">
      <c r="B63" s="360"/>
      <c r="C63" s="301"/>
      <c r="D63" s="460" t="s">
        <v>438</v>
      </c>
      <c r="E63" s="575" t="s">
        <v>238</v>
      </c>
      <c r="F63" s="19"/>
      <c r="G63" s="581"/>
      <c r="H63" s="354"/>
      <c r="I63" s="19"/>
      <c r="J63" s="27"/>
      <c r="K63" s="54"/>
      <c r="M63" s="54">
        <f t="shared" si="9"/>
        <v>3</v>
      </c>
    </row>
    <row r="64" spans="2:13" ht="13.5" x14ac:dyDescent="0.25">
      <c r="B64" s="360"/>
      <c r="C64" s="301"/>
      <c r="D64" s="460" t="s">
        <v>439</v>
      </c>
      <c r="E64" s="575" t="s">
        <v>238</v>
      </c>
      <c r="F64" s="19" t="s">
        <v>860</v>
      </c>
      <c r="G64" s="581"/>
      <c r="H64" s="354"/>
      <c r="I64" s="19"/>
      <c r="J64" s="27"/>
      <c r="K64" s="54"/>
      <c r="M64" s="54">
        <f t="shared" si="9"/>
        <v>3</v>
      </c>
    </row>
    <row r="65" spans="2:13" ht="13.5" x14ac:dyDescent="0.25">
      <c r="B65" s="360"/>
      <c r="C65" s="301"/>
      <c r="D65" s="460" t="s">
        <v>440</v>
      </c>
      <c r="E65" s="575" t="s">
        <v>238</v>
      </c>
      <c r="F65" s="19" t="s">
        <v>861</v>
      </c>
      <c r="G65" s="581"/>
      <c r="H65" s="354"/>
      <c r="I65" s="19"/>
      <c r="J65" s="27"/>
      <c r="K65" s="54"/>
      <c r="M65" s="54">
        <f t="shared" si="9"/>
        <v>3</v>
      </c>
    </row>
    <row r="66" spans="2:13" ht="13.5" x14ac:dyDescent="0.25">
      <c r="B66" s="360"/>
      <c r="C66" s="301"/>
      <c r="D66" s="24" t="s">
        <v>459</v>
      </c>
      <c r="E66" s="312" t="s">
        <v>237</v>
      </c>
      <c r="F66" s="19" t="s">
        <v>460</v>
      </c>
      <c r="G66" s="581"/>
      <c r="H66" s="354"/>
      <c r="I66" s="19"/>
      <c r="J66" s="27"/>
      <c r="K66" s="54"/>
      <c r="M66" s="54">
        <f t="shared" si="9"/>
        <v>3</v>
      </c>
    </row>
    <row r="67" spans="2:13" s="427" customFormat="1" ht="13.5" x14ac:dyDescent="0.25">
      <c r="B67" s="360"/>
      <c r="C67" s="301"/>
      <c r="D67" s="437" t="s">
        <v>461</v>
      </c>
      <c r="E67" s="575" t="s">
        <v>237</v>
      </c>
      <c r="F67" s="572" t="s">
        <v>1064</v>
      </c>
      <c r="G67" s="581"/>
      <c r="H67" s="354"/>
      <c r="I67" s="432"/>
      <c r="J67" s="440"/>
      <c r="K67" s="443"/>
      <c r="M67" s="443">
        <f t="shared" ref="M67:M76" si="10">IF(B67&lt;&gt;"",1,IF(C67&lt;&gt;"",2,IF(D67&lt;&gt;"",3,0)))</f>
        <v>3</v>
      </c>
    </row>
    <row r="68" spans="2:13" s="427" customFormat="1" ht="13.5" x14ac:dyDescent="0.25">
      <c r="B68" s="360"/>
      <c r="C68" s="301"/>
      <c r="D68" s="574" t="s">
        <v>466</v>
      </c>
      <c r="E68" s="312" t="s">
        <v>71</v>
      </c>
      <c r="F68" s="432" t="s">
        <v>467</v>
      </c>
      <c r="G68" s="581" t="s">
        <v>498</v>
      </c>
      <c r="H68" s="354"/>
      <c r="I68" s="432"/>
      <c r="J68" s="440"/>
      <c r="K68" s="443"/>
      <c r="M68" s="443">
        <f t="shared" si="10"/>
        <v>3</v>
      </c>
    </row>
    <row r="69" spans="2:13" s="427" customFormat="1" ht="25.5" x14ac:dyDescent="0.25">
      <c r="B69" s="360"/>
      <c r="C69" s="301"/>
      <c r="D69" s="574" t="s">
        <v>497</v>
      </c>
      <c r="E69" s="575" t="s">
        <v>238</v>
      </c>
      <c r="F69" s="432" t="s">
        <v>493</v>
      </c>
      <c r="G69" s="581" t="s">
        <v>494</v>
      </c>
      <c r="H69" s="354"/>
      <c r="I69" s="432"/>
      <c r="J69" s="440"/>
      <c r="K69" s="443"/>
      <c r="M69" s="443">
        <f t="shared" si="10"/>
        <v>3</v>
      </c>
    </row>
    <row r="70" spans="2:13" s="427" customFormat="1" ht="36" x14ac:dyDescent="0.25">
      <c r="B70" s="360"/>
      <c r="C70" s="301"/>
      <c r="D70" s="574" t="s">
        <v>492</v>
      </c>
      <c r="E70" s="575" t="s">
        <v>238</v>
      </c>
      <c r="F70" s="572" t="s">
        <v>495</v>
      </c>
      <c r="G70" s="581" t="s">
        <v>496</v>
      </c>
      <c r="H70" s="354"/>
      <c r="I70" s="572"/>
      <c r="J70" s="440"/>
      <c r="K70" s="443"/>
      <c r="M70" s="443">
        <f t="shared" ref="M70" si="11">IF(B70&lt;&gt;"",1,IF(C70&lt;&gt;"",2,IF(D70&lt;&gt;"",3,0)))</f>
        <v>3</v>
      </c>
    </row>
    <row r="71" spans="2:13" s="427" customFormat="1" ht="25.5" x14ac:dyDescent="0.25">
      <c r="B71" s="360"/>
      <c r="C71" s="301"/>
      <c r="D71" s="437" t="s">
        <v>463</v>
      </c>
      <c r="E71" s="312" t="s">
        <v>238</v>
      </c>
      <c r="F71" s="432" t="s">
        <v>474</v>
      </c>
      <c r="G71" s="581" t="s">
        <v>478</v>
      </c>
      <c r="H71" s="354"/>
      <c r="I71" s="432"/>
      <c r="J71" s="440"/>
      <c r="K71" s="443"/>
      <c r="M71" s="443">
        <f t="shared" si="10"/>
        <v>3</v>
      </c>
    </row>
    <row r="72" spans="2:13" s="427" customFormat="1" ht="13.5" x14ac:dyDescent="0.25">
      <c r="B72" s="360"/>
      <c r="C72" s="301"/>
      <c r="D72" s="574" t="s">
        <v>499</v>
      </c>
      <c r="E72" s="575" t="s">
        <v>238</v>
      </c>
      <c r="F72" s="572" t="s">
        <v>501</v>
      </c>
      <c r="G72" s="581" t="s">
        <v>498</v>
      </c>
      <c r="H72" s="354"/>
      <c r="I72" s="572" t="s">
        <v>500</v>
      </c>
      <c r="J72" s="440"/>
      <c r="K72" s="443"/>
      <c r="M72" s="443">
        <f t="shared" ref="M72:M73" si="12">IF(B72&lt;&gt;"",1,IF(C72&lt;&gt;"",2,IF(D72&lt;&gt;"",3,0)))</f>
        <v>3</v>
      </c>
    </row>
    <row r="73" spans="2:13" s="427" customFormat="1" ht="13.5" x14ac:dyDescent="0.25">
      <c r="B73" s="360"/>
      <c r="C73" s="301"/>
      <c r="D73" s="574" t="s">
        <v>502</v>
      </c>
      <c r="E73" s="575" t="s">
        <v>238</v>
      </c>
      <c r="F73" s="572" t="s">
        <v>507</v>
      </c>
      <c r="G73" s="581" t="s">
        <v>505</v>
      </c>
      <c r="H73" s="354"/>
      <c r="I73" s="572" t="s">
        <v>504</v>
      </c>
      <c r="J73" s="440"/>
      <c r="K73" s="443"/>
      <c r="M73" s="443">
        <f t="shared" si="12"/>
        <v>3</v>
      </c>
    </row>
    <row r="74" spans="2:13" s="427" customFormat="1" ht="13.5" x14ac:dyDescent="0.25">
      <c r="B74" s="360"/>
      <c r="C74" s="301"/>
      <c r="D74" s="574" t="s">
        <v>503</v>
      </c>
      <c r="E74" s="575" t="s">
        <v>238</v>
      </c>
      <c r="F74" s="572" t="s">
        <v>507</v>
      </c>
      <c r="G74" s="581" t="s">
        <v>506</v>
      </c>
      <c r="H74" s="354"/>
      <c r="I74" s="572" t="s">
        <v>504</v>
      </c>
      <c r="J74" s="440"/>
      <c r="K74" s="443"/>
      <c r="M74" s="443">
        <f t="shared" ref="M74" si="13">IF(B74&lt;&gt;"",1,IF(C74&lt;&gt;"",2,IF(D74&lt;&gt;"",3,0)))</f>
        <v>3</v>
      </c>
    </row>
    <row r="75" spans="2:13" s="427" customFormat="1" ht="13.5" x14ac:dyDescent="0.25">
      <c r="B75" s="360"/>
      <c r="C75" s="301"/>
      <c r="D75" s="574" t="s">
        <v>508</v>
      </c>
      <c r="E75" s="312" t="s">
        <v>237</v>
      </c>
      <c r="F75" s="432" t="s">
        <v>509</v>
      </c>
      <c r="G75" s="581" t="s">
        <v>494</v>
      </c>
      <c r="H75" s="354"/>
      <c r="I75" s="432"/>
      <c r="J75" s="440"/>
      <c r="K75" s="443"/>
      <c r="M75" s="443">
        <f t="shared" si="10"/>
        <v>3</v>
      </c>
    </row>
    <row r="76" spans="2:13" s="427" customFormat="1" ht="25.5" x14ac:dyDescent="0.25">
      <c r="B76" s="360"/>
      <c r="C76" s="301"/>
      <c r="D76" s="574" t="s">
        <v>510</v>
      </c>
      <c r="E76" s="312" t="s">
        <v>237</v>
      </c>
      <c r="F76" s="432" t="s">
        <v>511</v>
      </c>
      <c r="G76" s="581" t="s">
        <v>512</v>
      </c>
      <c r="H76" s="354"/>
      <c r="I76" s="432" t="s">
        <v>513</v>
      </c>
      <c r="J76" s="440"/>
      <c r="K76" s="443"/>
      <c r="M76" s="443">
        <f t="shared" si="10"/>
        <v>3</v>
      </c>
    </row>
    <row r="77" spans="2:13" ht="25.5" x14ac:dyDescent="0.25">
      <c r="B77" s="360"/>
      <c r="C77" s="301"/>
      <c r="D77" s="573" t="s">
        <v>464</v>
      </c>
      <c r="E77" s="312" t="s">
        <v>238</v>
      </c>
      <c r="F77" s="19" t="s">
        <v>465</v>
      </c>
      <c r="G77" s="581" t="s">
        <v>514</v>
      </c>
      <c r="H77" s="354" t="s">
        <v>515</v>
      </c>
      <c r="I77" s="19" t="s">
        <v>516</v>
      </c>
      <c r="J77" s="27"/>
      <c r="K77" s="54"/>
      <c r="M77" s="54">
        <f t="shared" ref="M77:M85" si="14">IF(B77&lt;&gt;"",1,IF(C77&lt;&gt;"",2,IF(D77&lt;&gt;"",3,0)))</f>
        <v>3</v>
      </c>
    </row>
    <row r="78" spans="2:13" ht="25.5" x14ac:dyDescent="0.25">
      <c r="B78" s="360"/>
      <c r="C78" s="301"/>
      <c r="D78" s="574" t="s">
        <v>531</v>
      </c>
      <c r="E78" s="312" t="s">
        <v>71</v>
      </c>
      <c r="F78" s="19" t="s">
        <v>530</v>
      </c>
      <c r="G78" s="581" t="s">
        <v>478</v>
      </c>
      <c r="H78" s="354"/>
      <c r="I78" s="19"/>
      <c r="J78" s="27"/>
      <c r="K78" s="54"/>
      <c r="M78" s="54">
        <f t="shared" si="14"/>
        <v>3</v>
      </c>
    </row>
    <row r="79" spans="2:13" ht="13.5" x14ac:dyDescent="0.25">
      <c r="B79" s="360"/>
      <c r="C79" s="301"/>
      <c r="D79" s="574" t="s">
        <v>517</v>
      </c>
      <c r="E79" s="312" t="s">
        <v>237</v>
      </c>
      <c r="F79" s="19" t="s">
        <v>518</v>
      </c>
      <c r="G79" s="581" t="s">
        <v>519</v>
      </c>
      <c r="H79" s="354"/>
      <c r="I79" s="19"/>
      <c r="J79" s="27"/>
      <c r="K79" s="54"/>
      <c r="M79" s="54">
        <f t="shared" si="14"/>
        <v>3</v>
      </c>
    </row>
    <row r="80" spans="2:13" ht="13.5" x14ac:dyDescent="0.25">
      <c r="B80" s="360"/>
      <c r="C80" s="301"/>
      <c r="D80" s="574" t="s">
        <v>520</v>
      </c>
      <c r="E80" s="575" t="s">
        <v>237</v>
      </c>
      <c r="F80" s="19" t="s">
        <v>521</v>
      </c>
      <c r="G80" s="581"/>
      <c r="H80" s="354"/>
      <c r="I80" s="19"/>
      <c r="J80" s="27"/>
      <c r="K80" s="54"/>
      <c r="M80" s="54">
        <f t="shared" si="14"/>
        <v>3</v>
      </c>
    </row>
    <row r="81" spans="2:13" ht="13.5" x14ac:dyDescent="0.25">
      <c r="B81" s="360"/>
      <c r="C81" s="301"/>
      <c r="D81" s="574" t="s">
        <v>522</v>
      </c>
      <c r="E81" s="575" t="s">
        <v>237</v>
      </c>
      <c r="F81" s="19"/>
      <c r="G81" s="581"/>
      <c r="H81" s="354"/>
      <c r="I81" s="19"/>
      <c r="J81" s="27"/>
      <c r="K81" s="54"/>
      <c r="M81" s="54">
        <f t="shared" si="14"/>
        <v>3</v>
      </c>
    </row>
    <row r="82" spans="2:13" ht="24" x14ac:dyDescent="0.25">
      <c r="B82" s="360"/>
      <c r="C82" s="301"/>
      <c r="D82" s="574" t="s">
        <v>523</v>
      </c>
      <c r="E82" s="575" t="s">
        <v>238</v>
      </c>
      <c r="F82" s="19" t="s">
        <v>524</v>
      </c>
      <c r="G82" s="581" t="s">
        <v>529</v>
      </c>
      <c r="H82" s="354"/>
      <c r="I82" s="19"/>
      <c r="J82" s="27"/>
      <c r="K82" s="54"/>
      <c r="M82" s="54">
        <f t="shared" si="14"/>
        <v>3</v>
      </c>
    </row>
    <row r="83" spans="2:13" ht="24" x14ac:dyDescent="0.25">
      <c r="B83" s="360"/>
      <c r="C83" s="301"/>
      <c r="D83" s="574" t="s">
        <v>525</v>
      </c>
      <c r="E83" s="575" t="s">
        <v>238</v>
      </c>
      <c r="F83" s="19" t="s">
        <v>526</v>
      </c>
      <c r="G83" s="581" t="s">
        <v>528</v>
      </c>
      <c r="H83" s="354" t="s">
        <v>277</v>
      </c>
      <c r="I83" s="19"/>
      <c r="J83" s="490" t="s">
        <v>527</v>
      </c>
      <c r="K83" s="54"/>
      <c r="M83" s="54">
        <f t="shared" si="14"/>
        <v>3</v>
      </c>
    </row>
    <row r="84" spans="2:13" s="427" customFormat="1" ht="48" x14ac:dyDescent="0.25">
      <c r="B84" s="360"/>
      <c r="C84" s="301"/>
      <c r="D84" s="574" t="s">
        <v>533</v>
      </c>
      <c r="E84" s="312" t="s">
        <v>238</v>
      </c>
      <c r="F84" s="432" t="s">
        <v>534</v>
      </c>
      <c r="G84" s="581" t="s">
        <v>532</v>
      </c>
      <c r="H84" s="354"/>
      <c r="I84" s="432"/>
      <c r="J84" s="440"/>
      <c r="K84" s="443"/>
      <c r="M84" s="443">
        <f>IF(B84&lt;&gt;"",1,IF(C84&lt;&gt;"",2,IF(D84&lt;&gt;"",3,0)))</f>
        <v>3</v>
      </c>
    </row>
    <row r="85" spans="2:13" ht="13.5" x14ac:dyDescent="0.25">
      <c r="B85" s="360"/>
      <c r="C85" s="301"/>
      <c r="D85" s="24"/>
      <c r="E85" s="312"/>
      <c r="F85" s="19"/>
      <c r="G85" s="581"/>
      <c r="H85" s="354"/>
      <c r="I85" s="19"/>
      <c r="J85" s="27"/>
      <c r="K85" s="54"/>
      <c r="M85" s="54">
        <f t="shared" si="14"/>
        <v>0</v>
      </c>
    </row>
    <row r="86" spans="2:13" ht="13.5" x14ac:dyDescent="0.25">
      <c r="B86" s="360"/>
      <c r="C86" s="301"/>
      <c r="D86" s="24"/>
      <c r="E86" s="312"/>
      <c r="F86" s="19"/>
      <c r="G86" s="581"/>
      <c r="H86" s="354"/>
      <c r="I86" s="19"/>
      <c r="J86" s="27"/>
      <c r="K86" s="54"/>
      <c r="M86" s="54">
        <f t="shared" si="9"/>
        <v>0</v>
      </c>
    </row>
    <row r="87" spans="2:13" ht="13.5" x14ac:dyDescent="0.25">
      <c r="B87" s="360"/>
      <c r="C87" s="301"/>
      <c r="D87" s="24"/>
      <c r="E87" s="312"/>
      <c r="F87" s="19"/>
      <c r="G87" s="581"/>
      <c r="H87" s="354"/>
      <c r="I87" s="19"/>
      <c r="J87" s="27"/>
      <c r="K87" s="54"/>
      <c r="M87" s="54">
        <f t="shared" si="9"/>
        <v>0</v>
      </c>
    </row>
    <row r="88" spans="2:13" ht="13.5" x14ac:dyDescent="0.25">
      <c r="B88" s="360"/>
      <c r="C88" s="301"/>
      <c r="D88" s="24"/>
      <c r="E88" s="312"/>
      <c r="F88" s="19"/>
      <c r="G88" s="581"/>
      <c r="H88" s="354"/>
      <c r="I88" s="19"/>
      <c r="J88" s="27"/>
      <c r="K88" s="54"/>
      <c r="M88" s="54">
        <f t="shared" si="9"/>
        <v>0</v>
      </c>
    </row>
    <row r="89" spans="2:13" ht="13.5" x14ac:dyDescent="0.25">
      <c r="B89" s="360"/>
      <c r="C89" s="301"/>
      <c r="D89" s="24"/>
      <c r="E89" s="312"/>
      <c r="F89" s="19"/>
      <c r="G89" s="581"/>
      <c r="H89" s="354"/>
      <c r="I89" s="19"/>
      <c r="J89" s="27"/>
      <c r="K89" s="54"/>
      <c r="M89" s="54">
        <f t="shared" si="9"/>
        <v>0</v>
      </c>
    </row>
    <row r="90" spans="2:13" ht="13.5" x14ac:dyDescent="0.25">
      <c r="B90" s="360"/>
      <c r="C90" s="301"/>
      <c r="D90" s="24"/>
      <c r="E90" s="312"/>
      <c r="F90" s="19"/>
      <c r="G90" s="581"/>
      <c r="H90" s="354"/>
      <c r="I90" s="19"/>
      <c r="J90" s="27"/>
      <c r="K90" s="54"/>
      <c r="M90" s="54">
        <f t="shared" si="9"/>
        <v>0</v>
      </c>
    </row>
    <row r="91" spans="2:13" ht="13.5" x14ac:dyDescent="0.25">
      <c r="B91" s="360"/>
      <c r="C91" s="301"/>
      <c r="D91" s="24"/>
      <c r="E91" s="312"/>
      <c r="F91" s="19"/>
      <c r="G91" s="581"/>
      <c r="H91" s="354"/>
      <c r="I91" s="19"/>
      <c r="J91" s="27"/>
      <c r="K91" s="54"/>
      <c r="M91" s="54">
        <f t="shared" si="9"/>
        <v>0</v>
      </c>
    </row>
    <row r="92" spans="2:13" ht="13.5" x14ac:dyDescent="0.25">
      <c r="B92" s="360"/>
      <c r="C92" s="301"/>
      <c r="D92" s="24"/>
      <c r="E92" s="312"/>
      <c r="F92" s="19"/>
      <c r="G92" s="581"/>
      <c r="H92" s="354"/>
      <c r="I92" s="19"/>
      <c r="J92" s="27"/>
      <c r="K92" s="54"/>
      <c r="M92" s="54">
        <f t="shared" si="9"/>
        <v>0</v>
      </c>
    </row>
    <row r="93" spans="2:13" ht="13.5" x14ac:dyDescent="0.25">
      <c r="B93" s="360"/>
      <c r="C93" s="301"/>
      <c r="D93" s="24"/>
      <c r="E93" s="312"/>
      <c r="F93" s="19"/>
      <c r="G93" s="581"/>
      <c r="H93" s="354"/>
      <c r="I93" s="19"/>
      <c r="J93" s="27"/>
      <c r="K93" s="54"/>
      <c r="M93" s="54">
        <f t="shared" si="9"/>
        <v>0</v>
      </c>
    </row>
    <row r="94" spans="2:13" ht="13.5" x14ac:dyDescent="0.25">
      <c r="B94" s="360"/>
      <c r="C94" s="301"/>
      <c r="D94" s="24"/>
      <c r="E94" s="312"/>
      <c r="F94" s="19"/>
      <c r="G94" s="581"/>
      <c r="H94" s="354"/>
      <c r="I94" s="19"/>
      <c r="J94" s="27"/>
      <c r="K94" s="54"/>
      <c r="M94" s="54">
        <f t="shared" si="9"/>
        <v>0</v>
      </c>
    </row>
    <row r="95" spans="2:13" ht="13.5" x14ac:dyDescent="0.25">
      <c r="B95" s="360"/>
      <c r="C95" s="301"/>
      <c r="D95" s="24"/>
      <c r="E95" s="312"/>
      <c r="F95" s="19"/>
      <c r="G95" s="581"/>
      <c r="H95" s="354"/>
      <c r="I95" s="19"/>
      <c r="J95" s="27"/>
      <c r="K95" s="54"/>
      <c r="M95" s="54">
        <f t="shared" si="9"/>
        <v>0</v>
      </c>
    </row>
    <row r="96" spans="2:13" ht="13.5" x14ac:dyDescent="0.25">
      <c r="B96" s="360"/>
      <c r="C96" s="301"/>
      <c r="D96" s="24"/>
      <c r="E96" s="312"/>
      <c r="F96" s="19"/>
      <c r="G96" s="581"/>
      <c r="H96" s="354"/>
      <c r="I96" s="19"/>
      <c r="J96" s="27"/>
      <c r="K96" s="54"/>
      <c r="M96" s="54">
        <f t="shared" si="9"/>
        <v>0</v>
      </c>
    </row>
    <row r="97" spans="2:13" ht="13.5" x14ac:dyDescent="0.25">
      <c r="B97" s="360"/>
      <c r="C97" s="301"/>
      <c r="D97" s="24"/>
      <c r="E97" s="312"/>
      <c r="F97" s="19"/>
      <c r="G97" s="581"/>
      <c r="H97" s="354"/>
      <c r="I97" s="19"/>
      <c r="J97" s="27"/>
      <c r="K97" s="54"/>
      <c r="M97" s="54">
        <f t="shared" si="9"/>
        <v>0</v>
      </c>
    </row>
    <row r="98" spans="2:13" ht="13.5" x14ac:dyDescent="0.25">
      <c r="B98" s="360"/>
      <c r="C98" s="301"/>
      <c r="D98" s="24"/>
      <c r="E98" s="312"/>
      <c r="F98" s="19"/>
      <c r="G98" s="581"/>
      <c r="H98" s="354"/>
      <c r="I98" s="19"/>
      <c r="J98" s="27"/>
      <c r="K98" s="54"/>
      <c r="M98" s="54">
        <f t="shared" si="9"/>
        <v>0</v>
      </c>
    </row>
    <row r="99" spans="2:13" ht="13.5" x14ac:dyDescent="0.25">
      <c r="B99" s="360"/>
      <c r="C99" s="301"/>
      <c r="D99" s="24"/>
      <c r="E99" s="312"/>
      <c r="F99" s="19"/>
      <c r="G99" s="581"/>
      <c r="H99" s="354"/>
      <c r="I99" s="19"/>
      <c r="J99" s="27"/>
      <c r="K99" s="54"/>
      <c r="M99" s="54">
        <f t="shared" si="9"/>
        <v>0</v>
      </c>
    </row>
    <row r="100" spans="2:13" ht="13.5" x14ac:dyDescent="0.25">
      <c r="B100" s="360"/>
      <c r="C100" s="301"/>
      <c r="D100" s="24"/>
      <c r="E100" s="312"/>
      <c r="F100" s="19"/>
      <c r="G100" s="581"/>
      <c r="H100" s="354"/>
      <c r="I100" s="19"/>
      <c r="J100" s="27"/>
      <c r="K100" s="54"/>
      <c r="M100" s="54">
        <f t="shared" si="9"/>
        <v>0</v>
      </c>
    </row>
    <row r="101" spans="2:13" ht="13.5" x14ac:dyDescent="0.25">
      <c r="B101" s="360"/>
      <c r="C101" s="301"/>
      <c r="D101" s="24"/>
      <c r="E101" s="312"/>
      <c r="F101" s="19"/>
      <c r="G101" s="581"/>
      <c r="H101" s="354"/>
      <c r="I101" s="19"/>
      <c r="J101" s="27"/>
      <c r="K101" s="54"/>
      <c r="M101" s="54">
        <f t="shared" si="9"/>
        <v>0</v>
      </c>
    </row>
    <row r="102" spans="2:13" ht="13.5" x14ac:dyDescent="0.25">
      <c r="B102" s="360"/>
      <c r="C102" s="301"/>
      <c r="D102" s="24"/>
      <c r="E102" s="312"/>
      <c r="F102" s="19"/>
      <c r="G102" s="581"/>
      <c r="H102" s="354"/>
      <c r="I102" s="19"/>
      <c r="J102" s="27"/>
      <c r="K102" s="54"/>
      <c r="M102" s="54">
        <f t="shared" si="9"/>
        <v>0</v>
      </c>
    </row>
    <row r="103" spans="2:13" ht="13.5" x14ac:dyDescent="0.25">
      <c r="B103" s="360"/>
      <c r="C103" s="301"/>
      <c r="D103" s="24"/>
      <c r="E103" s="312"/>
      <c r="F103" s="19"/>
      <c r="G103" s="581"/>
      <c r="H103" s="354"/>
      <c r="I103" s="19"/>
      <c r="J103" s="27"/>
      <c r="K103" s="54"/>
      <c r="M103" s="54">
        <f t="shared" si="9"/>
        <v>0</v>
      </c>
    </row>
    <row r="104" spans="2:13" ht="13.5" x14ac:dyDescent="0.25">
      <c r="B104" s="360"/>
      <c r="C104" s="301"/>
      <c r="D104" s="24"/>
      <c r="E104" s="312"/>
      <c r="F104" s="19"/>
      <c r="G104" s="581"/>
      <c r="H104" s="354"/>
      <c r="I104" s="19"/>
      <c r="J104" s="27"/>
      <c r="K104" s="54"/>
      <c r="M104" s="54">
        <f t="shared" si="9"/>
        <v>0</v>
      </c>
    </row>
    <row r="105" spans="2:13" ht="13.5" x14ac:dyDescent="0.25">
      <c r="B105" s="360"/>
      <c r="C105" s="301"/>
      <c r="D105" s="24"/>
      <c r="E105" s="312"/>
      <c r="F105" s="19"/>
      <c r="G105" s="581"/>
      <c r="H105" s="354"/>
      <c r="I105" s="19"/>
      <c r="J105" s="27"/>
      <c r="K105" s="54"/>
      <c r="M105" s="54">
        <f t="shared" si="9"/>
        <v>0</v>
      </c>
    </row>
    <row r="106" spans="2:13" ht="13.5" x14ac:dyDescent="0.25">
      <c r="B106" s="360"/>
      <c r="C106" s="301"/>
      <c r="D106" s="24"/>
      <c r="E106" s="312"/>
      <c r="F106" s="19"/>
      <c r="G106" s="581"/>
      <c r="H106" s="354"/>
      <c r="I106" s="19"/>
      <c r="J106" s="27"/>
      <c r="K106" s="54"/>
      <c r="M106" s="54">
        <f t="shared" si="9"/>
        <v>0</v>
      </c>
    </row>
    <row r="107" spans="2:13" ht="13.5" x14ac:dyDescent="0.25">
      <c r="B107" s="360"/>
      <c r="C107" s="301"/>
      <c r="D107" s="24"/>
      <c r="E107" s="312"/>
      <c r="F107" s="19"/>
      <c r="G107" s="581"/>
      <c r="H107" s="354"/>
      <c r="I107" s="19"/>
      <c r="J107" s="27"/>
      <c r="K107" s="54"/>
      <c r="M107" s="54">
        <f t="shared" si="9"/>
        <v>0</v>
      </c>
    </row>
    <row r="108" spans="2:13" ht="13.5" x14ac:dyDescent="0.25">
      <c r="B108" s="360"/>
      <c r="C108" s="301"/>
      <c r="D108" s="24"/>
      <c r="E108" s="312"/>
      <c r="F108" s="19"/>
      <c r="G108" s="581"/>
      <c r="H108" s="354"/>
      <c r="I108" s="19"/>
      <c r="J108" s="27"/>
      <c r="K108" s="54"/>
      <c r="M108" s="54">
        <f t="shared" si="9"/>
        <v>0</v>
      </c>
    </row>
    <row r="109" spans="2:13" ht="13.5" x14ac:dyDescent="0.25">
      <c r="B109" s="360"/>
      <c r="C109" s="301"/>
      <c r="D109" s="24"/>
      <c r="E109" s="312"/>
      <c r="F109" s="19"/>
      <c r="G109" s="581"/>
      <c r="H109" s="354"/>
      <c r="I109" s="19"/>
      <c r="J109" s="27"/>
      <c r="K109" s="54"/>
      <c r="M109" s="54">
        <f t="shared" si="9"/>
        <v>0</v>
      </c>
    </row>
    <row r="110" spans="2:13" ht="13.5" x14ac:dyDescent="0.25">
      <c r="B110" s="360"/>
      <c r="C110" s="301"/>
      <c r="D110" s="24"/>
      <c r="E110" s="312"/>
      <c r="F110" s="19"/>
      <c r="G110" s="581"/>
      <c r="H110" s="354"/>
      <c r="I110" s="19"/>
      <c r="J110" s="27"/>
      <c r="K110" s="54"/>
      <c r="M110" s="54">
        <f t="shared" si="9"/>
        <v>0</v>
      </c>
    </row>
    <row r="111" spans="2:13" ht="13.5" x14ac:dyDescent="0.25">
      <c r="B111" s="360"/>
      <c r="C111" s="301"/>
      <c r="D111" s="24"/>
      <c r="E111" s="312"/>
      <c r="F111" s="19"/>
      <c r="G111" s="581"/>
      <c r="H111" s="354"/>
      <c r="I111" s="19"/>
      <c r="J111" s="27"/>
      <c r="K111" s="54"/>
      <c r="M111" s="54">
        <f t="shared" si="9"/>
        <v>0</v>
      </c>
    </row>
    <row r="112" spans="2:13" ht="13.5" x14ac:dyDescent="0.25">
      <c r="B112" s="360"/>
      <c r="C112" s="301"/>
      <c r="D112" s="24"/>
      <c r="E112" s="312"/>
      <c r="F112" s="19"/>
      <c r="G112" s="581"/>
      <c r="H112" s="354"/>
      <c r="I112" s="19"/>
      <c r="J112" s="27"/>
      <c r="K112" s="54"/>
      <c r="M112" s="54">
        <f t="shared" si="9"/>
        <v>0</v>
      </c>
    </row>
    <row r="113" spans="2:13" ht="13.5" x14ac:dyDescent="0.25">
      <c r="B113" s="360"/>
      <c r="C113" s="301"/>
      <c r="D113" s="24"/>
      <c r="E113" s="312"/>
      <c r="F113" s="19"/>
      <c r="G113" s="581"/>
      <c r="H113" s="354"/>
      <c r="I113" s="19"/>
      <c r="J113" s="27"/>
      <c r="K113" s="54"/>
      <c r="M113" s="54">
        <f t="shared" si="9"/>
        <v>0</v>
      </c>
    </row>
    <row r="114" spans="2:13" ht="13.5" x14ac:dyDescent="0.25">
      <c r="B114" s="360"/>
      <c r="C114" s="301"/>
      <c r="D114" s="24"/>
      <c r="E114" s="312"/>
      <c r="F114" s="19"/>
      <c r="G114" s="581"/>
      <c r="H114" s="354"/>
      <c r="I114" s="19"/>
      <c r="J114" s="27"/>
      <c r="K114" s="54"/>
      <c r="M114" s="54">
        <f t="shared" si="9"/>
        <v>0</v>
      </c>
    </row>
    <row r="115" spans="2:13" ht="13.5" x14ac:dyDescent="0.25">
      <c r="B115" s="360"/>
      <c r="C115" s="301"/>
      <c r="D115" s="24"/>
      <c r="E115" s="312"/>
      <c r="F115" s="19"/>
      <c r="G115" s="581"/>
      <c r="H115" s="354"/>
      <c r="I115" s="19"/>
      <c r="J115" s="27"/>
      <c r="K115" s="54"/>
      <c r="M115" s="54">
        <f t="shared" si="9"/>
        <v>0</v>
      </c>
    </row>
    <row r="116" spans="2:13" ht="13.5" x14ac:dyDescent="0.25">
      <c r="B116" s="360"/>
      <c r="C116" s="301"/>
      <c r="D116" s="24"/>
      <c r="E116" s="312"/>
      <c r="F116" s="19"/>
      <c r="G116" s="581"/>
      <c r="H116" s="354"/>
      <c r="I116" s="19"/>
      <c r="J116" s="27"/>
      <c r="K116" s="54"/>
      <c r="M116" s="54">
        <f t="shared" si="9"/>
        <v>0</v>
      </c>
    </row>
    <row r="117" spans="2:13" ht="13.5" x14ac:dyDescent="0.25">
      <c r="B117" s="360"/>
      <c r="C117" s="301"/>
      <c r="D117" s="24"/>
      <c r="E117" s="312"/>
      <c r="F117" s="19"/>
      <c r="G117" s="581"/>
      <c r="H117" s="354"/>
      <c r="I117" s="19"/>
      <c r="J117" s="27"/>
      <c r="K117" s="54"/>
      <c r="M117" s="54">
        <f t="shared" si="9"/>
        <v>0</v>
      </c>
    </row>
    <row r="118" spans="2:13" ht="13.5" x14ac:dyDescent="0.25">
      <c r="B118" s="360"/>
      <c r="C118" s="301"/>
      <c r="D118" s="24"/>
      <c r="E118" s="312"/>
      <c r="F118" s="19"/>
      <c r="G118" s="581"/>
      <c r="H118" s="354"/>
      <c r="I118" s="19"/>
      <c r="J118" s="27"/>
      <c r="K118" s="54"/>
      <c r="M118" s="54">
        <f t="shared" si="9"/>
        <v>0</v>
      </c>
    </row>
    <row r="119" spans="2:13" ht="13.5" x14ac:dyDescent="0.25">
      <c r="B119" s="360"/>
      <c r="C119" s="301"/>
      <c r="D119" s="24"/>
      <c r="E119" s="312"/>
      <c r="F119" s="19"/>
      <c r="G119" s="581"/>
      <c r="H119" s="354"/>
      <c r="I119" s="19"/>
      <c r="J119" s="27"/>
      <c r="K119" s="54"/>
      <c r="M119" s="54">
        <f t="shared" si="9"/>
        <v>0</v>
      </c>
    </row>
    <row r="120" spans="2:13" ht="13.5" x14ac:dyDescent="0.25">
      <c r="B120" s="360"/>
      <c r="C120" s="301"/>
      <c r="D120" s="24"/>
      <c r="E120" s="312"/>
      <c r="F120" s="19"/>
      <c r="G120" s="581"/>
      <c r="H120" s="354"/>
      <c r="I120" s="19"/>
      <c r="J120" s="27"/>
      <c r="K120" s="54"/>
      <c r="M120" s="54">
        <f t="shared" si="9"/>
        <v>0</v>
      </c>
    </row>
    <row r="121" spans="2:13" ht="13.5" x14ac:dyDescent="0.25">
      <c r="B121" s="360"/>
      <c r="C121" s="301"/>
      <c r="D121" s="24"/>
      <c r="E121" s="312"/>
      <c r="F121" s="19"/>
      <c r="G121" s="581"/>
      <c r="H121" s="354"/>
      <c r="I121" s="19"/>
      <c r="J121" s="27"/>
      <c r="K121" s="54"/>
      <c r="M121" s="54">
        <f t="shared" si="9"/>
        <v>0</v>
      </c>
    </row>
    <row r="122" spans="2:13" ht="13.5" x14ac:dyDescent="0.25">
      <c r="B122" s="360"/>
      <c r="C122" s="301"/>
      <c r="D122" s="24"/>
      <c r="E122" s="312"/>
      <c r="F122" s="19"/>
      <c r="G122" s="581"/>
      <c r="H122" s="354"/>
      <c r="I122" s="19"/>
      <c r="J122" s="27"/>
      <c r="K122" s="54"/>
      <c r="M122" s="54">
        <f t="shared" si="9"/>
        <v>0</v>
      </c>
    </row>
    <row r="123" spans="2:13" ht="13.5" x14ac:dyDescent="0.25">
      <c r="B123" s="360"/>
      <c r="C123" s="301"/>
      <c r="D123" s="24"/>
      <c r="E123" s="312"/>
      <c r="F123" s="19"/>
      <c r="G123" s="581"/>
      <c r="H123" s="354"/>
      <c r="I123" s="19"/>
      <c r="J123" s="27"/>
      <c r="K123" s="54"/>
      <c r="M123" s="54">
        <f t="shared" si="9"/>
        <v>0</v>
      </c>
    </row>
    <row r="124" spans="2:13" ht="13.5" x14ac:dyDescent="0.25">
      <c r="B124" s="360"/>
      <c r="C124" s="301"/>
      <c r="D124" s="24"/>
      <c r="E124" s="312"/>
      <c r="F124" s="19"/>
      <c r="G124" s="581"/>
      <c r="H124" s="354"/>
      <c r="I124" s="19"/>
      <c r="J124" s="27"/>
      <c r="K124" s="54"/>
      <c r="M124" s="54">
        <f t="shared" si="9"/>
        <v>0</v>
      </c>
    </row>
    <row r="125" spans="2:13" ht="13.5" x14ac:dyDescent="0.25">
      <c r="B125" s="360"/>
      <c r="C125" s="301"/>
      <c r="D125" s="24"/>
      <c r="E125" s="312"/>
      <c r="F125" s="19"/>
      <c r="G125" s="581"/>
      <c r="H125" s="354"/>
      <c r="I125" s="19"/>
      <c r="J125" s="27"/>
      <c r="K125" s="54"/>
      <c r="M125" s="54">
        <f t="shared" si="9"/>
        <v>0</v>
      </c>
    </row>
    <row r="126" spans="2:13" ht="13.5" x14ac:dyDescent="0.25">
      <c r="B126" s="360"/>
      <c r="C126" s="301"/>
      <c r="D126" s="24"/>
      <c r="E126" s="312"/>
      <c r="F126" s="19"/>
      <c r="G126" s="581"/>
      <c r="H126" s="354"/>
      <c r="I126" s="19"/>
      <c r="J126" s="27"/>
      <c r="K126" s="54"/>
      <c r="M126" s="54">
        <f t="shared" si="9"/>
        <v>0</v>
      </c>
    </row>
    <row r="127" spans="2:13" ht="13.5" x14ac:dyDescent="0.25">
      <c r="B127" s="360"/>
      <c r="C127" s="301"/>
      <c r="D127" s="24"/>
      <c r="E127" s="312"/>
      <c r="F127" s="19"/>
      <c r="G127" s="581"/>
      <c r="H127" s="354"/>
      <c r="I127" s="19"/>
      <c r="J127" s="27"/>
      <c r="K127" s="54"/>
      <c r="M127" s="54">
        <f t="shared" si="9"/>
        <v>0</v>
      </c>
    </row>
    <row r="128" spans="2:13" ht="13.5" x14ac:dyDescent="0.25">
      <c r="B128" s="360"/>
      <c r="C128" s="301"/>
      <c r="D128" s="24"/>
      <c r="E128" s="312"/>
      <c r="F128" s="19"/>
      <c r="G128" s="581"/>
      <c r="H128" s="354"/>
      <c r="I128" s="19"/>
      <c r="J128" s="27"/>
      <c r="K128" s="54"/>
      <c r="M128" s="54">
        <f t="shared" si="9"/>
        <v>0</v>
      </c>
    </row>
    <row r="129" spans="2:13" ht="13.5" x14ac:dyDescent="0.25">
      <c r="B129" s="360"/>
      <c r="C129" s="301"/>
      <c r="D129" s="24"/>
      <c r="E129" s="312"/>
      <c r="F129" s="19"/>
      <c r="G129" s="581"/>
      <c r="H129" s="354"/>
      <c r="I129" s="19"/>
      <c r="J129" s="27"/>
      <c r="K129" s="54"/>
      <c r="M129" s="54">
        <f t="shared" si="9"/>
        <v>0</v>
      </c>
    </row>
    <row r="130" spans="2:13" ht="13.5" x14ac:dyDescent="0.25">
      <c r="B130" s="360"/>
      <c r="C130" s="301"/>
      <c r="D130" s="24"/>
      <c r="E130" s="312"/>
      <c r="F130" s="19"/>
      <c r="G130" s="581"/>
      <c r="H130" s="354"/>
      <c r="I130" s="19"/>
      <c r="J130" s="27"/>
      <c r="K130" s="54"/>
      <c r="M130" s="54">
        <f t="shared" ref="M130:M134" si="15">IF(B130&lt;&gt;"",1,IF(C130&lt;&gt;"",2,IF(D130&lt;&gt;"",3,0)))</f>
        <v>0</v>
      </c>
    </row>
    <row r="131" spans="2:13" ht="13.5" x14ac:dyDescent="0.25">
      <c r="B131" s="360"/>
      <c r="C131" s="301"/>
      <c r="D131" s="24"/>
      <c r="E131" s="312"/>
      <c r="F131" s="19"/>
      <c r="G131" s="581"/>
      <c r="H131" s="354"/>
      <c r="I131" s="19"/>
      <c r="J131" s="27"/>
      <c r="K131" s="54"/>
      <c r="M131" s="54">
        <f t="shared" si="15"/>
        <v>0</v>
      </c>
    </row>
    <row r="132" spans="2:13" ht="13.5" x14ac:dyDescent="0.25">
      <c r="B132" s="360"/>
      <c r="C132" s="301"/>
      <c r="D132" s="24"/>
      <c r="E132" s="312"/>
      <c r="F132" s="19"/>
      <c r="G132" s="581"/>
      <c r="H132" s="354"/>
      <c r="I132" s="19"/>
      <c r="J132" s="27"/>
      <c r="K132" s="54"/>
      <c r="M132" s="54">
        <f t="shared" si="15"/>
        <v>0</v>
      </c>
    </row>
    <row r="133" spans="2:13" ht="13.5" x14ac:dyDescent="0.25">
      <c r="B133" s="360"/>
      <c r="C133" s="301"/>
      <c r="D133" s="24"/>
      <c r="E133" s="312"/>
      <c r="F133" s="19"/>
      <c r="G133" s="581"/>
      <c r="H133" s="354"/>
      <c r="I133" s="19"/>
      <c r="J133" s="27"/>
      <c r="K133" s="54"/>
      <c r="M133" s="54">
        <f t="shared" si="15"/>
        <v>0</v>
      </c>
    </row>
    <row r="134" spans="2:13" ht="13.5" x14ac:dyDescent="0.25">
      <c r="B134" s="360"/>
      <c r="C134" s="301"/>
      <c r="D134" s="24"/>
      <c r="E134" s="312"/>
      <c r="F134" s="19"/>
      <c r="G134" s="581"/>
      <c r="H134" s="354"/>
      <c r="I134" s="19"/>
      <c r="J134" s="27"/>
      <c r="K134" s="54"/>
      <c r="M134" s="54">
        <f t="shared" si="15"/>
        <v>0</v>
      </c>
    </row>
    <row r="135" spans="2:13" ht="13.5" x14ac:dyDescent="0.25">
      <c r="B135" s="360"/>
      <c r="C135" s="301"/>
      <c r="D135" s="24"/>
      <c r="E135" s="312"/>
      <c r="F135" s="19"/>
      <c r="G135" s="581"/>
      <c r="H135" s="354"/>
      <c r="I135" s="19"/>
      <c r="J135" s="27"/>
      <c r="K135" s="54"/>
      <c r="M135" s="54">
        <f t="shared" ref="M135:M137" si="16">IF(B135&lt;&gt;"",1,IF(C135&lt;&gt;"",2,IF(D135&lt;&gt;"",3,0)))</f>
        <v>0</v>
      </c>
    </row>
    <row r="136" spans="2:13" ht="13.5" x14ac:dyDescent="0.25">
      <c r="B136" s="360"/>
      <c r="C136" s="301"/>
      <c r="D136" s="24"/>
      <c r="E136" s="312"/>
      <c r="F136" s="19"/>
      <c r="G136" s="581"/>
      <c r="H136" s="354"/>
      <c r="I136" s="19"/>
      <c r="J136" s="27"/>
      <c r="K136" s="54"/>
      <c r="M136" s="54">
        <f t="shared" si="16"/>
        <v>0</v>
      </c>
    </row>
    <row r="137" spans="2:13" ht="14.25" thickBot="1" x14ac:dyDescent="0.3">
      <c r="B137" s="362"/>
      <c r="C137" s="363"/>
      <c r="D137" s="364"/>
      <c r="E137" s="365"/>
      <c r="F137" s="366"/>
      <c r="G137" s="583"/>
      <c r="H137" s="355"/>
      <c r="I137" s="21"/>
      <c r="J137" s="28"/>
      <c r="K137" s="54"/>
      <c r="M137" s="54">
        <f t="shared" si="16"/>
        <v>0</v>
      </c>
    </row>
    <row r="138" spans="2:13" x14ac:dyDescent="0.2">
      <c r="B138" s="297"/>
      <c r="C138" s="60"/>
      <c r="D138" s="57"/>
      <c r="E138" s="57"/>
      <c r="F138" s="57"/>
      <c r="G138" s="584"/>
      <c r="H138" s="57"/>
      <c r="I138" s="57"/>
      <c r="J138" s="57"/>
    </row>
    <row r="139" spans="2:13" x14ac:dyDescent="0.2">
      <c r="B139" s="297"/>
      <c r="C139" s="60"/>
      <c r="D139" s="57"/>
      <c r="E139" s="57"/>
      <c r="F139" s="57"/>
      <c r="G139" s="584"/>
      <c r="H139" s="57"/>
      <c r="I139" s="57"/>
      <c r="J139" s="57"/>
    </row>
    <row r="140" spans="2:13" x14ac:dyDescent="0.2">
      <c r="B140" s="297"/>
      <c r="C140" s="60"/>
      <c r="D140" s="57"/>
      <c r="E140" s="57"/>
      <c r="F140" s="57"/>
      <c r="G140" s="584"/>
      <c r="H140" s="57"/>
      <c r="I140" s="57"/>
      <c r="J140" s="57"/>
    </row>
    <row r="141" spans="2:13" x14ac:dyDescent="0.2">
      <c r="B141" s="297"/>
      <c r="C141" s="60"/>
      <c r="D141" s="57"/>
      <c r="E141" s="57"/>
      <c r="F141" s="57"/>
      <c r="G141" s="584"/>
      <c r="H141" s="57"/>
      <c r="I141" s="57"/>
      <c r="J141" s="57"/>
    </row>
    <row r="142" spans="2:13" x14ac:dyDescent="0.2">
      <c r="B142" s="297"/>
      <c r="C142" s="60"/>
      <c r="D142" s="57"/>
      <c r="E142" s="57"/>
      <c r="F142" s="57"/>
      <c r="G142" s="584"/>
      <c r="H142" s="57"/>
      <c r="I142" s="57"/>
      <c r="J142" s="57"/>
    </row>
    <row r="143" spans="2:13" x14ac:dyDescent="0.2">
      <c r="B143" s="297"/>
      <c r="C143" s="60"/>
      <c r="D143" s="57"/>
      <c r="E143" s="57"/>
      <c r="F143" s="57"/>
      <c r="G143" s="584"/>
      <c r="H143" s="57"/>
      <c r="I143" s="57"/>
      <c r="J143" s="57"/>
    </row>
    <row r="144" spans="2:13" x14ac:dyDescent="0.2">
      <c r="B144" s="297"/>
      <c r="C144" s="60"/>
      <c r="D144" s="57"/>
      <c r="E144" s="57"/>
      <c r="F144" s="57"/>
      <c r="G144" s="584"/>
      <c r="H144" s="57"/>
      <c r="I144" s="57"/>
      <c r="J144" s="57"/>
    </row>
    <row r="145" spans="2:10" x14ac:dyDescent="0.2">
      <c r="B145" s="297"/>
      <c r="C145" s="60"/>
      <c r="D145" s="57"/>
      <c r="E145" s="57"/>
      <c r="F145" s="57"/>
      <c r="G145" s="584"/>
      <c r="H145" s="57"/>
      <c r="I145" s="57"/>
      <c r="J145" s="57"/>
    </row>
    <row r="146" spans="2:10" x14ac:dyDescent="0.2">
      <c r="B146" s="297"/>
      <c r="C146" s="60"/>
      <c r="D146" s="57"/>
      <c r="E146" s="57"/>
      <c r="F146" s="57"/>
      <c r="G146" s="584"/>
      <c r="H146" s="57"/>
      <c r="I146" s="57"/>
      <c r="J146" s="57"/>
    </row>
    <row r="147" spans="2:10" x14ac:dyDescent="0.2">
      <c r="B147" s="297"/>
      <c r="C147" s="60"/>
      <c r="D147" s="57"/>
      <c r="E147" s="57"/>
      <c r="F147" s="57"/>
      <c r="G147" s="584"/>
      <c r="H147" s="57"/>
      <c r="I147" s="57"/>
      <c r="J147" s="57"/>
    </row>
    <row r="148" spans="2:10" x14ac:dyDescent="0.2">
      <c r="B148" s="297"/>
      <c r="C148" s="60"/>
      <c r="D148" s="57"/>
      <c r="E148" s="57"/>
      <c r="F148" s="57"/>
      <c r="G148" s="584"/>
      <c r="H148" s="57"/>
      <c r="I148" s="57"/>
      <c r="J148" s="57"/>
    </row>
    <row r="149" spans="2:10" x14ac:dyDescent="0.2">
      <c r="B149" s="297"/>
      <c r="C149" s="60"/>
      <c r="D149" s="57"/>
      <c r="E149" s="57"/>
      <c r="F149" s="57"/>
      <c r="G149" s="584"/>
      <c r="H149" s="57"/>
      <c r="I149" s="57"/>
      <c r="J149" s="57"/>
    </row>
    <row r="150" spans="2:10" x14ac:dyDescent="0.2">
      <c r="B150" s="297"/>
      <c r="C150" s="60"/>
      <c r="D150" s="57"/>
      <c r="E150" s="57"/>
      <c r="F150" s="57"/>
      <c r="G150" s="584"/>
      <c r="H150" s="57"/>
      <c r="I150" s="57"/>
      <c r="J150" s="57"/>
    </row>
    <row r="151" spans="2:10" x14ac:dyDescent="0.2">
      <c r="B151" s="297"/>
      <c r="C151" s="60"/>
      <c r="D151" s="57"/>
      <c r="E151" s="57"/>
      <c r="F151" s="57"/>
      <c r="G151" s="584"/>
      <c r="H151" s="57"/>
      <c r="I151" s="57"/>
      <c r="J151" s="57"/>
    </row>
    <row r="152" spans="2:10" x14ac:dyDescent="0.2">
      <c r="B152" s="297"/>
      <c r="C152" s="60"/>
      <c r="D152" s="57"/>
      <c r="E152" s="57"/>
      <c r="F152" s="57"/>
      <c r="G152" s="584"/>
      <c r="H152" s="57"/>
      <c r="I152" s="57"/>
      <c r="J152" s="57"/>
    </row>
    <row r="153" spans="2:10" x14ac:dyDescent="0.2">
      <c r="B153" s="297"/>
      <c r="C153" s="60"/>
      <c r="D153" s="57"/>
      <c r="E153" s="57"/>
      <c r="F153" s="57"/>
      <c r="G153" s="584"/>
      <c r="H153" s="57"/>
      <c r="I153" s="57"/>
      <c r="J153" s="57"/>
    </row>
    <row r="154" spans="2:10" x14ac:dyDescent="0.2">
      <c r="B154" s="297"/>
      <c r="C154" s="60"/>
      <c r="D154" s="57"/>
      <c r="E154" s="57"/>
      <c r="F154" s="57"/>
      <c r="G154" s="584"/>
      <c r="H154" s="57"/>
      <c r="I154" s="57"/>
      <c r="J154" s="57"/>
    </row>
    <row r="155" spans="2:10" x14ac:dyDescent="0.2">
      <c r="B155" s="297"/>
      <c r="C155" s="60"/>
      <c r="D155" s="57"/>
      <c r="E155" s="57"/>
      <c r="F155" s="57"/>
      <c r="G155" s="584"/>
      <c r="H155" s="57"/>
      <c r="I155" s="57"/>
      <c r="J155" s="57"/>
    </row>
    <row r="156" spans="2:10" x14ac:dyDescent="0.2">
      <c r="B156" s="297"/>
      <c r="C156" s="60"/>
      <c r="D156" s="57"/>
      <c r="E156" s="57"/>
      <c r="F156" s="57"/>
      <c r="G156" s="584"/>
      <c r="H156" s="57"/>
      <c r="I156" s="57"/>
      <c r="J156" s="57"/>
    </row>
    <row r="157" spans="2:10" x14ac:dyDescent="0.2">
      <c r="B157" s="297"/>
      <c r="C157" s="60"/>
      <c r="D157" s="57"/>
      <c r="E157" s="57"/>
      <c r="F157" s="57"/>
      <c r="G157" s="584"/>
      <c r="H157" s="57"/>
      <c r="I157" s="57"/>
      <c r="J157" s="57"/>
    </row>
    <row r="158" spans="2:10" x14ac:dyDescent="0.2">
      <c r="B158" s="297"/>
      <c r="C158" s="60"/>
      <c r="D158" s="57"/>
      <c r="E158" s="57"/>
      <c r="F158" s="57"/>
      <c r="G158" s="584"/>
      <c r="H158" s="57"/>
      <c r="I158" s="57"/>
      <c r="J158" s="57"/>
    </row>
    <row r="159" spans="2:10" x14ac:dyDescent="0.2">
      <c r="B159" s="297"/>
      <c r="C159" s="60"/>
      <c r="D159" s="57"/>
      <c r="E159" s="57"/>
      <c r="F159" s="57"/>
      <c r="G159" s="584"/>
      <c r="H159" s="57"/>
      <c r="I159" s="57"/>
      <c r="J159" s="57"/>
    </row>
    <row r="160" spans="2:10" x14ac:dyDescent="0.2">
      <c r="B160" s="297"/>
      <c r="C160" s="60"/>
      <c r="D160" s="57"/>
      <c r="E160" s="57"/>
      <c r="F160" s="57"/>
      <c r="G160" s="584"/>
      <c r="H160" s="57"/>
      <c r="I160" s="57"/>
      <c r="J160" s="57"/>
    </row>
    <row r="161" spans="2:10" x14ac:dyDescent="0.2">
      <c r="B161" s="297"/>
      <c r="C161" s="60"/>
      <c r="D161" s="57"/>
      <c r="E161" s="57"/>
      <c r="F161" s="57"/>
      <c r="G161" s="584"/>
      <c r="H161" s="57"/>
      <c r="I161" s="57"/>
      <c r="J161" s="57"/>
    </row>
    <row r="162" spans="2:10" x14ac:dyDescent="0.2">
      <c r="B162" s="297"/>
      <c r="C162" s="60"/>
      <c r="D162" s="57"/>
      <c r="E162" s="57"/>
      <c r="F162" s="57"/>
      <c r="G162" s="584"/>
      <c r="H162" s="57"/>
      <c r="I162" s="57"/>
      <c r="J162" s="57"/>
    </row>
    <row r="163" spans="2:10" x14ac:dyDescent="0.2">
      <c r="B163" s="297"/>
      <c r="C163" s="60"/>
      <c r="D163" s="57"/>
      <c r="E163" s="57"/>
      <c r="F163" s="57"/>
      <c r="G163" s="584"/>
      <c r="H163" s="57"/>
      <c r="I163" s="57"/>
      <c r="J163" s="57"/>
    </row>
    <row r="164" spans="2:10" x14ac:dyDescent="0.2">
      <c r="B164" s="297"/>
      <c r="C164" s="60"/>
      <c r="D164" s="57"/>
      <c r="E164" s="57"/>
      <c r="F164" s="57"/>
      <c r="G164" s="584"/>
      <c r="H164" s="57"/>
      <c r="I164" s="57"/>
      <c r="J164" s="57"/>
    </row>
    <row r="165" spans="2:10" x14ac:dyDescent="0.2">
      <c r="B165" s="297"/>
      <c r="C165" s="60"/>
      <c r="D165" s="57"/>
      <c r="E165" s="57"/>
      <c r="F165" s="57"/>
      <c r="G165" s="584"/>
      <c r="H165" s="57"/>
      <c r="I165" s="57"/>
      <c r="J165" s="57"/>
    </row>
    <row r="166" spans="2:10" x14ac:dyDescent="0.2">
      <c r="B166" s="297"/>
      <c r="C166" s="60"/>
      <c r="D166" s="57"/>
      <c r="E166" s="57"/>
      <c r="F166" s="57"/>
      <c r="G166" s="584"/>
      <c r="H166" s="57"/>
      <c r="I166" s="57"/>
      <c r="J166" s="57"/>
    </row>
    <row r="167" spans="2:10" x14ac:dyDescent="0.2">
      <c r="B167" s="297"/>
      <c r="C167" s="60"/>
      <c r="D167" s="57"/>
      <c r="E167" s="57"/>
      <c r="F167" s="57"/>
      <c r="G167" s="584"/>
      <c r="H167" s="57"/>
      <c r="I167" s="57"/>
      <c r="J167" s="57"/>
    </row>
    <row r="168" spans="2:10" x14ac:dyDescent="0.2">
      <c r="B168" s="297"/>
      <c r="C168" s="60"/>
      <c r="D168" s="57"/>
      <c r="E168" s="57"/>
      <c r="F168" s="57"/>
      <c r="G168" s="584"/>
      <c r="H168" s="57"/>
      <c r="I168" s="57"/>
      <c r="J168" s="57"/>
    </row>
    <row r="169" spans="2:10" x14ac:dyDescent="0.2">
      <c r="B169" s="297"/>
      <c r="C169" s="60"/>
      <c r="D169" s="57"/>
      <c r="E169" s="57"/>
      <c r="F169" s="57"/>
      <c r="G169" s="584"/>
      <c r="H169" s="57"/>
      <c r="I169" s="57"/>
      <c r="J169" s="57"/>
    </row>
    <row r="170" spans="2:10" x14ac:dyDescent="0.2">
      <c r="B170" s="297"/>
      <c r="C170" s="60"/>
      <c r="D170" s="57"/>
      <c r="E170" s="57"/>
      <c r="F170" s="57"/>
      <c r="G170" s="584"/>
      <c r="H170" s="57"/>
      <c r="I170" s="57"/>
      <c r="J170" s="57"/>
    </row>
    <row r="171" spans="2:10" x14ac:dyDescent="0.2">
      <c r="B171" s="297"/>
      <c r="C171" s="60"/>
      <c r="D171" s="57"/>
      <c r="E171" s="57"/>
      <c r="F171" s="57"/>
      <c r="G171" s="584"/>
      <c r="H171" s="57"/>
      <c r="I171" s="57"/>
      <c r="J171" s="57"/>
    </row>
    <row r="172" spans="2:10" x14ac:dyDescent="0.2">
      <c r="B172" s="297"/>
      <c r="C172" s="60"/>
      <c r="D172" s="57"/>
      <c r="E172" s="57"/>
      <c r="F172" s="57"/>
      <c r="G172" s="584"/>
      <c r="H172" s="57"/>
      <c r="I172" s="57"/>
      <c r="J172" s="57"/>
    </row>
    <row r="173" spans="2:10" x14ac:dyDescent="0.2">
      <c r="B173" s="297"/>
      <c r="C173" s="60"/>
      <c r="D173" s="57"/>
      <c r="E173" s="57"/>
      <c r="F173" s="57"/>
      <c r="G173" s="584"/>
      <c r="H173" s="57"/>
      <c r="I173" s="57"/>
      <c r="J173" s="57"/>
    </row>
    <row r="174" spans="2:10" x14ac:dyDescent="0.2">
      <c r="B174" s="297"/>
      <c r="C174" s="60"/>
      <c r="D174" s="57"/>
      <c r="E174" s="57"/>
      <c r="F174" s="57"/>
      <c r="G174" s="584"/>
      <c r="H174" s="57"/>
      <c r="I174" s="57"/>
      <c r="J174" s="57"/>
    </row>
    <row r="175" spans="2:10" x14ac:dyDescent="0.2">
      <c r="B175" s="297"/>
      <c r="C175" s="60"/>
      <c r="D175" s="57"/>
      <c r="E175" s="57"/>
      <c r="F175" s="57"/>
      <c r="G175" s="584"/>
      <c r="H175" s="57"/>
      <c r="I175" s="57"/>
      <c r="J175" s="57"/>
    </row>
    <row r="176" spans="2:10" x14ac:dyDescent="0.2">
      <c r="B176" s="297"/>
      <c r="C176" s="60"/>
      <c r="D176" s="57"/>
      <c r="E176" s="57"/>
      <c r="F176" s="57"/>
      <c r="G176" s="584"/>
      <c r="H176" s="57"/>
      <c r="I176" s="57"/>
      <c r="J176" s="57"/>
    </row>
    <row r="177" spans="2:10" x14ac:dyDescent="0.2">
      <c r="B177" s="297"/>
      <c r="C177" s="60"/>
      <c r="D177" s="57"/>
      <c r="E177" s="57"/>
      <c r="F177" s="57"/>
      <c r="G177" s="584"/>
      <c r="H177" s="57"/>
      <c r="I177" s="57"/>
      <c r="J177" s="57"/>
    </row>
    <row r="178" spans="2:10" x14ac:dyDescent="0.2">
      <c r="B178" s="297"/>
      <c r="C178" s="60"/>
      <c r="D178" s="57"/>
      <c r="E178" s="57"/>
      <c r="F178" s="57"/>
      <c r="G178" s="584"/>
      <c r="H178" s="57"/>
      <c r="I178" s="57"/>
      <c r="J178" s="57"/>
    </row>
    <row r="179" spans="2:10" x14ac:dyDescent="0.2">
      <c r="B179" s="297"/>
      <c r="C179" s="60"/>
      <c r="D179" s="57"/>
      <c r="E179" s="57"/>
      <c r="F179" s="57"/>
      <c r="G179" s="584"/>
      <c r="H179" s="57"/>
      <c r="I179" s="57"/>
      <c r="J179" s="57"/>
    </row>
    <row r="180" spans="2:10" x14ac:dyDescent="0.2">
      <c r="B180" s="297"/>
      <c r="C180" s="60"/>
      <c r="D180" s="57"/>
      <c r="E180" s="57"/>
      <c r="F180" s="57"/>
      <c r="G180" s="584"/>
      <c r="H180" s="57"/>
      <c r="I180" s="57"/>
      <c r="J180" s="57"/>
    </row>
    <row r="181" spans="2:10" x14ac:dyDescent="0.2">
      <c r="B181" s="297"/>
      <c r="C181" s="60"/>
      <c r="D181" s="57"/>
      <c r="E181" s="57"/>
      <c r="F181" s="57"/>
      <c r="G181" s="584"/>
      <c r="H181" s="57"/>
      <c r="I181" s="57"/>
      <c r="J181" s="57"/>
    </row>
    <row r="182" spans="2:10" x14ac:dyDescent="0.2">
      <c r="B182" s="297"/>
      <c r="C182" s="60"/>
      <c r="D182" s="57"/>
      <c r="E182" s="57"/>
      <c r="F182" s="57"/>
      <c r="G182" s="584"/>
      <c r="H182" s="57"/>
      <c r="I182" s="57"/>
      <c r="J182" s="57"/>
    </row>
    <row r="183" spans="2:10" x14ac:dyDescent="0.2">
      <c r="B183" s="297"/>
      <c r="C183" s="60"/>
      <c r="D183" s="57"/>
      <c r="E183" s="57"/>
      <c r="F183" s="57"/>
      <c r="G183" s="584"/>
      <c r="H183" s="57"/>
      <c r="I183" s="57"/>
      <c r="J183" s="57"/>
    </row>
    <row r="184" spans="2:10" x14ac:dyDescent="0.2">
      <c r="B184" s="297"/>
      <c r="C184" s="60"/>
      <c r="D184" s="57"/>
      <c r="E184" s="57"/>
      <c r="F184" s="57"/>
      <c r="G184" s="584"/>
      <c r="H184" s="57"/>
      <c r="I184" s="57"/>
      <c r="J184" s="57"/>
    </row>
    <row r="185" spans="2:10" x14ac:dyDescent="0.2">
      <c r="B185" s="297"/>
      <c r="C185" s="60"/>
      <c r="D185" s="57"/>
      <c r="E185" s="57"/>
      <c r="F185" s="57"/>
      <c r="G185" s="584"/>
      <c r="H185" s="57"/>
      <c r="I185" s="57"/>
      <c r="J185" s="57"/>
    </row>
    <row r="186" spans="2:10" x14ac:dyDescent="0.2">
      <c r="B186" s="297"/>
      <c r="C186" s="60"/>
      <c r="D186" s="57"/>
      <c r="E186" s="57"/>
      <c r="F186" s="57"/>
      <c r="G186" s="584"/>
      <c r="H186" s="57"/>
      <c r="I186" s="57"/>
      <c r="J186" s="57"/>
    </row>
    <row r="187" spans="2:10" x14ac:dyDescent="0.2">
      <c r="B187" s="297"/>
      <c r="C187" s="60"/>
      <c r="D187" s="57"/>
      <c r="E187" s="57"/>
      <c r="F187" s="57"/>
      <c r="G187" s="584"/>
      <c r="H187" s="57"/>
      <c r="I187" s="57"/>
      <c r="J187" s="57"/>
    </row>
    <row r="188" spans="2:10" x14ac:dyDescent="0.2">
      <c r="B188" s="297"/>
      <c r="C188" s="60"/>
      <c r="D188" s="57"/>
      <c r="E188" s="57"/>
      <c r="F188" s="57"/>
      <c r="G188" s="584"/>
      <c r="H188" s="57"/>
      <c r="I188" s="57"/>
      <c r="J188" s="57"/>
    </row>
    <row r="189" spans="2:10" x14ac:dyDescent="0.2">
      <c r="B189" s="297"/>
      <c r="C189" s="60"/>
      <c r="D189" s="57"/>
      <c r="E189" s="57"/>
      <c r="F189" s="57"/>
      <c r="G189" s="584"/>
      <c r="H189" s="57"/>
      <c r="I189" s="57"/>
      <c r="J189" s="57"/>
    </row>
    <row r="190" spans="2:10" x14ac:dyDescent="0.2">
      <c r="B190" s="297"/>
      <c r="C190" s="60"/>
      <c r="D190" s="57"/>
      <c r="E190" s="57"/>
      <c r="F190" s="57"/>
      <c r="G190" s="584"/>
      <c r="H190" s="57"/>
      <c r="I190" s="57"/>
      <c r="J190" s="57"/>
    </row>
    <row r="191" spans="2:10" x14ac:dyDescent="0.2">
      <c r="B191" s="297"/>
      <c r="C191" s="60"/>
      <c r="D191" s="57"/>
      <c r="E191" s="57"/>
      <c r="F191" s="57"/>
      <c r="G191" s="584"/>
      <c r="H191" s="57"/>
      <c r="I191" s="57"/>
      <c r="J191" s="57"/>
    </row>
    <row r="192" spans="2:10" x14ac:dyDescent="0.2">
      <c r="B192" s="297"/>
      <c r="C192" s="60"/>
      <c r="D192" s="57"/>
      <c r="E192" s="57"/>
      <c r="F192" s="57"/>
      <c r="G192" s="584"/>
      <c r="H192" s="57"/>
      <c r="I192" s="57"/>
      <c r="J192" s="57"/>
    </row>
    <row r="193" spans="2:10" x14ac:dyDescent="0.2">
      <c r="B193" s="297"/>
      <c r="C193" s="60"/>
      <c r="D193" s="57"/>
      <c r="E193" s="57"/>
      <c r="F193" s="57"/>
      <c r="G193" s="584"/>
      <c r="H193" s="57"/>
      <c r="I193" s="57"/>
      <c r="J193" s="57"/>
    </row>
    <row r="194" spans="2:10" x14ac:dyDescent="0.2">
      <c r="B194" s="297"/>
      <c r="C194" s="60"/>
      <c r="D194" s="57"/>
      <c r="E194" s="57"/>
      <c r="F194" s="57"/>
      <c r="G194" s="584"/>
      <c r="H194" s="57"/>
      <c r="I194" s="57"/>
      <c r="J194" s="57"/>
    </row>
    <row r="195" spans="2:10" x14ac:dyDescent="0.2">
      <c r="B195" s="297"/>
      <c r="C195" s="60"/>
      <c r="D195" s="57"/>
      <c r="E195" s="57"/>
      <c r="F195" s="57"/>
      <c r="G195" s="584"/>
      <c r="H195" s="57"/>
      <c r="I195" s="57"/>
      <c r="J195" s="57"/>
    </row>
    <row r="196" spans="2:10" x14ac:dyDescent="0.2">
      <c r="B196" s="297"/>
      <c r="C196" s="60"/>
      <c r="D196" s="57"/>
      <c r="E196" s="57"/>
      <c r="F196" s="57"/>
      <c r="G196" s="584"/>
      <c r="H196" s="57"/>
      <c r="I196" s="57"/>
      <c r="J196" s="57"/>
    </row>
    <row r="197" spans="2:10" x14ac:dyDescent="0.2">
      <c r="B197" s="297"/>
      <c r="C197" s="60"/>
      <c r="D197" s="57"/>
      <c r="E197" s="57"/>
      <c r="F197" s="57"/>
      <c r="G197" s="584"/>
      <c r="H197" s="57"/>
      <c r="I197" s="57"/>
      <c r="J197" s="57"/>
    </row>
    <row r="198" spans="2:10" x14ac:dyDescent="0.2">
      <c r="B198" s="297"/>
      <c r="C198" s="60"/>
      <c r="D198" s="57"/>
      <c r="E198" s="57"/>
      <c r="F198" s="57"/>
      <c r="G198" s="584"/>
      <c r="H198" s="57"/>
      <c r="I198" s="57"/>
      <c r="J198" s="57"/>
    </row>
    <row r="199" spans="2:10" x14ac:dyDescent="0.2">
      <c r="B199" s="297"/>
      <c r="C199" s="60"/>
      <c r="D199" s="57"/>
      <c r="E199" s="57"/>
      <c r="F199" s="57"/>
      <c r="G199" s="584"/>
      <c r="H199" s="57"/>
      <c r="I199" s="57"/>
      <c r="J199" s="57"/>
    </row>
    <row r="200" spans="2:10" x14ac:dyDescent="0.2">
      <c r="B200" s="297"/>
      <c r="C200" s="60"/>
      <c r="D200" s="57"/>
      <c r="E200" s="57"/>
      <c r="F200" s="57"/>
      <c r="G200" s="584"/>
      <c r="H200" s="57"/>
      <c r="I200" s="57"/>
      <c r="J200" s="57"/>
    </row>
    <row r="201" spans="2:10" x14ac:dyDescent="0.2">
      <c r="B201" s="297"/>
      <c r="C201" s="60"/>
      <c r="D201" s="57"/>
      <c r="E201" s="57"/>
      <c r="F201" s="57"/>
      <c r="G201" s="584"/>
      <c r="H201" s="57"/>
      <c r="I201" s="57"/>
      <c r="J201" s="57"/>
    </row>
    <row r="202" spans="2:10" x14ac:dyDescent="0.2">
      <c r="B202" s="297"/>
      <c r="C202" s="60"/>
      <c r="D202" s="57"/>
      <c r="E202" s="57"/>
      <c r="F202" s="57"/>
      <c r="G202" s="584"/>
      <c r="H202" s="57"/>
      <c r="I202" s="57"/>
      <c r="J202" s="57"/>
    </row>
    <row r="203" spans="2:10" x14ac:dyDescent="0.2">
      <c r="B203" s="297"/>
      <c r="C203" s="60"/>
      <c r="D203" s="57"/>
      <c r="E203" s="57"/>
      <c r="F203" s="57"/>
      <c r="G203" s="584"/>
      <c r="H203" s="57"/>
      <c r="I203" s="57"/>
      <c r="J203" s="57"/>
    </row>
    <row r="204" spans="2:10" x14ac:dyDescent="0.2">
      <c r="B204" s="297"/>
      <c r="C204" s="60"/>
      <c r="D204" s="57"/>
      <c r="E204" s="57"/>
      <c r="F204" s="57"/>
      <c r="G204" s="584"/>
      <c r="H204" s="57"/>
      <c r="I204" s="57"/>
      <c r="J204" s="57"/>
    </row>
    <row r="205" spans="2:10" x14ac:dyDescent="0.2">
      <c r="B205" s="297"/>
      <c r="C205" s="60"/>
      <c r="D205" s="57"/>
      <c r="E205" s="57"/>
      <c r="F205" s="57"/>
      <c r="G205" s="584"/>
      <c r="H205" s="57"/>
      <c r="I205" s="57"/>
      <c r="J205" s="57"/>
    </row>
    <row r="206" spans="2:10" x14ac:dyDescent="0.2">
      <c r="B206" s="297"/>
      <c r="C206" s="60"/>
      <c r="D206" s="57"/>
      <c r="E206" s="57"/>
      <c r="F206" s="57"/>
      <c r="G206" s="584"/>
      <c r="H206" s="57"/>
      <c r="I206" s="57"/>
      <c r="J206" s="57"/>
    </row>
    <row r="207" spans="2:10" x14ac:dyDescent="0.2">
      <c r="B207" s="297"/>
      <c r="C207" s="60"/>
      <c r="D207" s="57"/>
      <c r="E207" s="57"/>
      <c r="F207" s="57"/>
      <c r="G207" s="584"/>
      <c r="H207" s="57"/>
      <c r="I207" s="57"/>
      <c r="J207" s="57"/>
    </row>
    <row r="208" spans="2:10" x14ac:dyDescent="0.2">
      <c r="B208" s="297"/>
      <c r="C208" s="60"/>
      <c r="D208" s="57"/>
      <c r="E208" s="57"/>
      <c r="F208" s="57"/>
      <c r="G208" s="584"/>
      <c r="H208" s="57"/>
      <c r="I208" s="57"/>
      <c r="J208" s="57"/>
    </row>
    <row r="209" spans="2:10" x14ac:dyDescent="0.2">
      <c r="B209" s="297"/>
      <c r="C209" s="60"/>
      <c r="D209" s="57"/>
      <c r="E209" s="57"/>
      <c r="F209" s="57"/>
      <c r="G209" s="584"/>
      <c r="H209" s="57"/>
      <c r="I209" s="57"/>
      <c r="J209" s="57"/>
    </row>
    <row r="210" spans="2:10" x14ac:dyDescent="0.2">
      <c r="B210" s="297"/>
      <c r="C210" s="60"/>
      <c r="D210" s="57"/>
      <c r="E210" s="57"/>
      <c r="F210" s="57"/>
      <c r="G210" s="584"/>
      <c r="H210" s="57"/>
      <c r="I210" s="57"/>
      <c r="J210" s="57"/>
    </row>
    <row r="211" spans="2:10" x14ac:dyDescent="0.2">
      <c r="B211" s="297"/>
      <c r="C211" s="60"/>
      <c r="D211" s="57"/>
      <c r="E211" s="57"/>
      <c r="F211" s="57"/>
      <c r="G211" s="584"/>
      <c r="H211" s="57"/>
      <c r="I211" s="57"/>
      <c r="J211" s="57"/>
    </row>
    <row r="212" spans="2:10" x14ac:dyDescent="0.2">
      <c r="B212" s="297"/>
      <c r="C212" s="60"/>
      <c r="D212" s="57"/>
      <c r="E212" s="57"/>
      <c r="F212" s="57"/>
      <c r="G212" s="584"/>
      <c r="H212" s="57"/>
      <c r="I212" s="57"/>
      <c r="J212" s="57"/>
    </row>
    <row r="213" spans="2:10" x14ac:dyDescent="0.2">
      <c r="B213" s="297"/>
      <c r="C213" s="60"/>
      <c r="D213" s="57"/>
      <c r="E213" s="57"/>
      <c r="F213" s="57"/>
      <c r="G213" s="584"/>
      <c r="H213" s="57"/>
      <c r="I213" s="57"/>
      <c r="J213" s="57"/>
    </row>
    <row r="214" spans="2:10" x14ac:dyDescent="0.2">
      <c r="B214" s="297"/>
      <c r="C214" s="60"/>
      <c r="D214" s="57"/>
      <c r="E214" s="57"/>
      <c r="F214" s="57"/>
      <c r="G214" s="584"/>
      <c r="H214" s="57"/>
      <c r="I214" s="57"/>
      <c r="J214" s="57"/>
    </row>
    <row r="215" spans="2:10" x14ac:dyDescent="0.2">
      <c r="B215" s="297"/>
      <c r="C215" s="60"/>
      <c r="D215" s="57"/>
      <c r="E215" s="57"/>
      <c r="F215" s="57"/>
      <c r="G215" s="584"/>
      <c r="H215" s="57"/>
      <c r="I215" s="57"/>
      <c r="J215" s="57"/>
    </row>
    <row r="216" spans="2:10" x14ac:dyDescent="0.2">
      <c r="B216" s="297"/>
      <c r="C216" s="60"/>
      <c r="D216" s="57"/>
      <c r="E216" s="57"/>
      <c r="F216" s="57"/>
      <c r="G216" s="584"/>
      <c r="H216" s="57"/>
      <c r="I216" s="57"/>
      <c r="J216" s="57"/>
    </row>
    <row r="217" spans="2:10" x14ac:dyDescent="0.2">
      <c r="B217" s="297"/>
      <c r="C217" s="60"/>
      <c r="D217" s="57"/>
      <c r="E217" s="57"/>
      <c r="F217" s="57"/>
      <c r="G217" s="584"/>
      <c r="H217" s="57"/>
      <c r="I217" s="57"/>
      <c r="J217" s="57"/>
    </row>
    <row r="218" spans="2:10" x14ac:dyDescent="0.2">
      <c r="B218" s="297"/>
      <c r="C218" s="60"/>
      <c r="D218" s="57"/>
      <c r="E218" s="57"/>
      <c r="F218" s="57"/>
      <c r="G218" s="584"/>
      <c r="H218" s="57"/>
      <c r="I218" s="57"/>
      <c r="J218" s="57"/>
    </row>
    <row r="219" spans="2:10" x14ac:dyDescent="0.2">
      <c r="B219" s="297"/>
      <c r="C219" s="60"/>
      <c r="D219" s="57"/>
      <c r="E219" s="57"/>
      <c r="F219" s="57"/>
      <c r="G219" s="584"/>
      <c r="H219" s="57"/>
      <c r="I219" s="57"/>
      <c r="J219" s="57"/>
    </row>
    <row r="220" spans="2:10" x14ac:dyDescent="0.2">
      <c r="B220" s="297"/>
      <c r="C220" s="60"/>
      <c r="D220" s="57"/>
      <c r="E220" s="57"/>
      <c r="F220" s="57"/>
      <c r="G220" s="584"/>
      <c r="H220" s="57"/>
      <c r="I220" s="57"/>
      <c r="J220" s="57"/>
    </row>
    <row r="221" spans="2:10" x14ac:dyDescent="0.2">
      <c r="B221" s="297"/>
      <c r="C221" s="60"/>
      <c r="D221" s="57"/>
      <c r="E221" s="57"/>
      <c r="F221" s="57"/>
      <c r="G221" s="584"/>
      <c r="H221" s="57"/>
      <c r="I221" s="57"/>
      <c r="J221" s="57"/>
    </row>
    <row r="222" spans="2:10" x14ac:dyDescent="0.2">
      <c r="B222" s="297"/>
      <c r="C222" s="60"/>
      <c r="D222" s="57"/>
      <c r="E222" s="57"/>
      <c r="F222" s="57"/>
      <c r="G222" s="584"/>
      <c r="H222" s="57"/>
      <c r="I222" s="57"/>
      <c r="J222" s="57"/>
    </row>
    <row r="223" spans="2:10" x14ac:dyDescent="0.2">
      <c r="B223" s="297"/>
      <c r="C223" s="60"/>
      <c r="D223" s="57"/>
      <c r="E223" s="57"/>
      <c r="F223" s="57"/>
      <c r="G223" s="584"/>
      <c r="H223" s="57"/>
      <c r="I223" s="57"/>
      <c r="J223" s="57"/>
    </row>
    <row r="224" spans="2:10" x14ac:dyDescent="0.2">
      <c r="B224" s="297"/>
      <c r="C224" s="60"/>
      <c r="D224" s="57"/>
      <c r="E224" s="57"/>
      <c r="F224" s="57"/>
      <c r="G224" s="584"/>
      <c r="H224" s="57"/>
      <c r="I224" s="57"/>
      <c r="J224" s="57"/>
    </row>
    <row r="225" spans="2:10" x14ac:dyDescent="0.2">
      <c r="B225" s="297"/>
      <c r="C225" s="60"/>
      <c r="D225" s="57"/>
      <c r="E225" s="57"/>
      <c r="F225" s="57"/>
      <c r="G225" s="584"/>
      <c r="H225" s="57"/>
      <c r="I225" s="57"/>
      <c r="J225" s="57"/>
    </row>
    <row r="226" spans="2:10" x14ac:dyDescent="0.2">
      <c r="B226" s="297"/>
      <c r="C226" s="60"/>
      <c r="D226" s="57"/>
      <c r="E226" s="57"/>
      <c r="F226" s="57"/>
      <c r="G226" s="584"/>
      <c r="H226" s="57"/>
      <c r="I226" s="57"/>
      <c r="J226" s="57"/>
    </row>
    <row r="227" spans="2:10" x14ac:dyDescent="0.2">
      <c r="B227" s="297"/>
      <c r="C227" s="60"/>
      <c r="D227" s="57"/>
      <c r="E227" s="57"/>
      <c r="F227" s="57"/>
      <c r="G227" s="584"/>
      <c r="H227" s="57"/>
      <c r="I227" s="57"/>
      <c r="J227" s="57"/>
    </row>
    <row r="228" spans="2:10" x14ac:dyDescent="0.2">
      <c r="B228" s="297"/>
      <c r="C228" s="60"/>
      <c r="D228" s="57"/>
      <c r="E228" s="57"/>
      <c r="F228" s="57"/>
      <c r="G228" s="584"/>
      <c r="H228" s="57"/>
      <c r="I228" s="57"/>
      <c r="J228" s="57"/>
    </row>
    <row r="229" spans="2:10" x14ac:dyDescent="0.2">
      <c r="B229" s="297"/>
      <c r="C229" s="60"/>
      <c r="D229" s="57"/>
      <c r="E229" s="57"/>
      <c r="F229" s="57"/>
      <c r="G229" s="584"/>
      <c r="H229" s="57"/>
      <c r="I229" s="57"/>
      <c r="J229" s="57"/>
    </row>
    <row r="230" spans="2:10" x14ac:dyDescent="0.2">
      <c r="B230" s="297"/>
      <c r="C230" s="60"/>
      <c r="D230" s="57"/>
      <c r="E230" s="57"/>
      <c r="F230" s="57"/>
      <c r="G230" s="584"/>
      <c r="H230" s="57"/>
      <c r="I230" s="57"/>
      <c r="J230" s="57"/>
    </row>
    <row r="231" spans="2:10" x14ac:dyDescent="0.2">
      <c r="B231" s="297"/>
      <c r="C231" s="60"/>
      <c r="D231" s="57"/>
      <c r="E231" s="57"/>
      <c r="F231" s="57"/>
      <c r="G231" s="584"/>
      <c r="H231" s="57"/>
      <c r="I231" s="57"/>
      <c r="J231" s="57"/>
    </row>
    <row r="232" spans="2:10" x14ac:dyDescent="0.2">
      <c r="B232" s="297"/>
      <c r="C232" s="60"/>
      <c r="D232" s="57"/>
      <c r="E232" s="57"/>
      <c r="F232" s="57"/>
      <c r="G232" s="584"/>
      <c r="H232" s="57"/>
      <c r="I232" s="57"/>
      <c r="J232" s="57"/>
    </row>
    <row r="233" spans="2:10" x14ac:dyDescent="0.2">
      <c r="B233" s="297"/>
      <c r="C233" s="60"/>
      <c r="D233" s="57"/>
      <c r="E233" s="57"/>
      <c r="F233" s="57"/>
      <c r="G233" s="584"/>
      <c r="H233" s="57"/>
      <c r="I233" s="57"/>
      <c r="J233" s="57"/>
    </row>
    <row r="234" spans="2:10" x14ac:dyDescent="0.2">
      <c r="B234" s="297"/>
      <c r="C234" s="60"/>
      <c r="D234" s="57"/>
      <c r="E234" s="57"/>
      <c r="F234" s="57"/>
      <c r="G234" s="584"/>
      <c r="H234" s="57"/>
      <c r="I234" s="57"/>
      <c r="J234" s="57"/>
    </row>
    <row r="235" spans="2:10" x14ac:dyDescent="0.2">
      <c r="B235" s="297"/>
      <c r="C235" s="60"/>
      <c r="D235" s="57"/>
      <c r="E235" s="57"/>
      <c r="F235" s="57"/>
      <c r="G235" s="584"/>
      <c r="H235" s="57"/>
      <c r="I235" s="57"/>
      <c r="J235" s="57"/>
    </row>
    <row r="236" spans="2:10" x14ac:dyDescent="0.2">
      <c r="B236" s="297"/>
      <c r="C236" s="60"/>
      <c r="D236" s="57"/>
      <c r="E236" s="57"/>
      <c r="F236" s="57"/>
      <c r="G236" s="584"/>
      <c r="H236" s="57"/>
      <c r="I236" s="57"/>
      <c r="J236" s="57"/>
    </row>
    <row r="237" spans="2:10" x14ac:dyDescent="0.2">
      <c r="B237" s="297"/>
      <c r="C237" s="60"/>
      <c r="D237" s="57"/>
      <c r="E237" s="57"/>
      <c r="F237" s="57"/>
      <c r="G237" s="584"/>
      <c r="H237" s="57"/>
      <c r="I237" s="57"/>
      <c r="J237" s="57"/>
    </row>
    <row r="238" spans="2:10" x14ac:dyDescent="0.2">
      <c r="B238" s="297"/>
      <c r="C238" s="60"/>
      <c r="D238" s="57"/>
      <c r="E238" s="57"/>
      <c r="F238" s="57"/>
      <c r="G238" s="584"/>
      <c r="H238" s="57"/>
      <c r="I238" s="57"/>
      <c r="J238" s="57"/>
    </row>
    <row r="239" spans="2:10" x14ac:dyDescent="0.2">
      <c r="B239" s="297"/>
      <c r="C239" s="60"/>
      <c r="D239" s="57"/>
      <c r="E239" s="57"/>
      <c r="F239" s="57"/>
      <c r="G239" s="584"/>
      <c r="H239" s="57"/>
      <c r="I239" s="57"/>
      <c r="J239" s="57"/>
    </row>
    <row r="240" spans="2:10" x14ac:dyDescent="0.2">
      <c r="B240" s="297"/>
      <c r="C240" s="60"/>
      <c r="D240" s="57"/>
      <c r="E240" s="57"/>
      <c r="F240" s="57"/>
      <c r="G240" s="584"/>
      <c r="H240" s="57"/>
      <c r="I240" s="57"/>
      <c r="J240" s="57"/>
    </row>
    <row r="241" spans="2:10" x14ac:dyDescent="0.2">
      <c r="B241" s="297"/>
      <c r="C241" s="60"/>
      <c r="D241" s="57"/>
      <c r="E241" s="57"/>
      <c r="F241" s="57"/>
      <c r="G241" s="584"/>
      <c r="H241" s="57"/>
      <c r="I241" s="57"/>
      <c r="J241" s="57"/>
    </row>
    <row r="242" spans="2:10" x14ac:dyDescent="0.2">
      <c r="B242" s="297"/>
      <c r="C242" s="60"/>
      <c r="D242" s="57"/>
      <c r="E242" s="57"/>
      <c r="F242" s="57"/>
      <c r="G242" s="584"/>
      <c r="H242" s="57"/>
      <c r="I242" s="57"/>
      <c r="J242" s="57"/>
    </row>
    <row r="243" spans="2:10" x14ac:dyDescent="0.2">
      <c r="B243" s="297"/>
      <c r="C243" s="60"/>
      <c r="D243" s="57"/>
      <c r="E243" s="57"/>
      <c r="F243" s="57"/>
      <c r="G243" s="584"/>
      <c r="H243" s="57"/>
      <c r="I243" s="57"/>
      <c r="J243" s="57"/>
    </row>
    <row r="244" spans="2:10" x14ac:dyDescent="0.2">
      <c r="B244" s="297"/>
      <c r="C244" s="60"/>
      <c r="D244" s="57"/>
      <c r="E244" s="57"/>
      <c r="F244" s="57"/>
      <c r="G244" s="584"/>
      <c r="H244" s="57"/>
      <c r="I244" s="57"/>
      <c r="J244" s="57"/>
    </row>
    <row r="245" spans="2:10" x14ac:dyDescent="0.2">
      <c r="B245" s="297"/>
      <c r="C245" s="60"/>
      <c r="D245" s="57"/>
      <c r="E245" s="57"/>
      <c r="F245" s="57"/>
      <c r="G245" s="584"/>
      <c r="H245" s="57"/>
      <c r="I245" s="57"/>
      <c r="J245" s="57"/>
    </row>
    <row r="246" spans="2:10" x14ac:dyDescent="0.2">
      <c r="B246" s="297"/>
      <c r="C246" s="60"/>
      <c r="D246" s="57"/>
      <c r="E246" s="57"/>
      <c r="F246" s="57"/>
      <c r="G246" s="584"/>
      <c r="H246" s="57"/>
      <c r="I246" s="57"/>
      <c r="J246" s="57"/>
    </row>
    <row r="247" spans="2:10" x14ac:dyDescent="0.2">
      <c r="B247" s="297"/>
      <c r="C247" s="60"/>
      <c r="D247" s="57"/>
      <c r="E247" s="57"/>
      <c r="F247" s="57"/>
      <c r="G247" s="584"/>
      <c r="H247" s="57"/>
      <c r="I247" s="57"/>
      <c r="J247" s="57"/>
    </row>
    <row r="248" spans="2:10" x14ac:dyDescent="0.2">
      <c r="B248" s="297"/>
      <c r="C248" s="60"/>
      <c r="D248" s="57"/>
      <c r="E248" s="57"/>
      <c r="F248" s="57"/>
      <c r="G248" s="584"/>
      <c r="H248" s="57"/>
      <c r="I248" s="57"/>
      <c r="J248" s="57"/>
    </row>
    <row r="249" spans="2:10" x14ac:dyDescent="0.2">
      <c r="B249" s="297"/>
      <c r="C249" s="60"/>
      <c r="D249" s="57"/>
      <c r="E249" s="57"/>
      <c r="F249" s="57"/>
      <c r="G249" s="584"/>
      <c r="H249" s="57"/>
      <c r="I249" s="57"/>
      <c r="J249" s="57"/>
    </row>
    <row r="250" spans="2:10" x14ac:dyDescent="0.2">
      <c r="B250" s="297"/>
      <c r="C250" s="60"/>
      <c r="D250" s="57"/>
      <c r="E250" s="57"/>
      <c r="F250" s="57"/>
      <c r="G250" s="584"/>
      <c r="H250" s="57"/>
      <c r="I250" s="57"/>
      <c r="J250" s="57"/>
    </row>
    <row r="251" spans="2:10" x14ac:dyDescent="0.2">
      <c r="B251" s="297"/>
      <c r="C251" s="60"/>
      <c r="D251" s="57"/>
      <c r="E251" s="57"/>
      <c r="F251" s="57"/>
      <c r="G251" s="584"/>
      <c r="H251" s="57"/>
      <c r="I251" s="57"/>
      <c r="J251" s="57"/>
    </row>
    <row r="252" spans="2:10" x14ac:dyDescent="0.2">
      <c r="B252" s="297"/>
      <c r="C252" s="60"/>
      <c r="D252" s="57"/>
      <c r="E252" s="57"/>
      <c r="F252" s="57"/>
      <c r="G252" s="584"/>
      <c r="H252" s="57"/>
      <c r="I252" s="57"/>
      <c r="J252" s="57"/>
    </row>
    <row r="253" spans="2:10" x14ac:dyDescent="0.2">
      <c r="B253" s="297"/>
      <c r="C253" s="60"/>
      <c r="D253" s="57"/>
      <c r="E253" s="57"/>
      <c r="F253" s="57"/>
      <c r="G253" s="584"/>
      <c r="H253" s="57"/>
      <c r="I253" s="57"/>
      <c r="J253" s="57"/>
    </row>
    <row r="254" spans="2:10" x14ac:dyDescent="0.2">
      <c r="B254" s="297"/>
      <c r="C254" s="60"/>
      <c r="D254" s="57"/>
      <c r="E254" s="57"/>
      <c r="F254" s="57"/>
      <c r="G254" s="584"/>
      <c r="H254" s="57"/>
      <c r="I254" s="57"/>
      <c r="J254" s="57"/>
    </row>
    <row r="255" spans="2:10" x14ac:dyDescent="0.2">
      <c r="B255" s="297"/>
      <c r="C255" s="60"/>
      <c r="D255" s="57"/>
      <c r="E255" s="57"/>
      <c r="F255" s="57"/>
      <c r="G255" s="584"/>
      <c r="H255" s="57"/>
      <c r="I255" s="57"/>
      <c r="J255" s="57"/>
    </row>
    <row r="256" spans="2:10" x14ac:dyDescent="0.2">
      <c r="B256" s="297"/>
      <c r="C256" s="60"/>
      <c r="D256" s="57"/>
      <c r="E256" s="57"/>
      <c r="F256" s="57"/>
      <c r="G256" s="584"/>
      <c r="H256" s="57"/>
      <c r="I256" s="57"/>
      <c r="J256" s="57"/>
    </row>
    <row r="257" spans="2:10" x14ac:dyDescent="0.2">
      <c r="B257" s="297"/>
      <c r="C257" s="60"/>
      <c r="D257" s="57"/>
      <c r="E257" s="57"/>
      <c r="F257" s="57"/>
      <c r="G257" s="584"/>
      <c r="H257" s="57"/>
      <c r="I257" s="57"/>
      <c r="J257" s="57"/>
    </row>
    <row r="258" spans="2:10" x14ac:dyDescent="0.2">
      <c r="B258" s="297"/>
      <c r="C258" s="60"/>
      <c r="D258" s="57"/>
      <c r="E258" s="57"/>
      <c r="F258" s="57"/>
      <c r="G258" s="584"/>
      <c r="H258" s="57"/>
      <c r="I258" s="57"/>
      <c r="J258" s="57"/>
    </row>
    <row r="259" spans="2:10" x14ac:dyDescent="0.2">
      <c r="B259" s="297"/>
      <c r="C259" s="60"/>
      <c r="D259" s="57"/>
      <c r="E259" s="57"/>
      <c r="F259" s="57"/>
      <c r="G259" s="584"/>
      <c r="H259" s="57"/>
      <c r="I259" s="57"/>
      <c r="J259" s="57"/>
    </row>
    <row r="260" spans="2:10" x14ac:dyDescent="0.2">
      <c r="B260" s="297"/>
      <c r="C260" s="60"/>
      <c r="D260" s="57"/>
      <c r="E260" s="57"/>
      <c r="F260" s="57"/>
      <c r="G260" s="584"/>
      <c r="H260" s="57"/>
      <c r="I260" s="57"/>
      <c r="J260" s="57"/>
    </row>
    <row r="261" spans="2:10" x14ac:dyDescent="0.2">
      <c r="B261" s="297"/>
      <c r="C261" s="60"/>
      <c r="D261" s="57"/>
      <c r="E261" s="57"/>
      <c r="F261" s="57"/>
      <c r="G261" s="584"/>
      <c r="H261" s="57"/>
      <c r="I261" s="57"/>
      <c r="J261" s="57"/>
    </row>
    <row r="262" spans="2:10" x14ac:dyDescent="0.2">
      <c r="B262" s="297"/>
      <c r="C262" s="60"/>
      <c r="D262" s="57"/>
      <c r="E262" s="57"/>
      <c r="F262" s="57"/>
      <c r="G262" s="584"/>
      <c r="H262" s="57"/>
      <c r="I262" s="57"/>
      <c r="J262" s="57"/>
    </row>
    <row r="263" spans="2:10" x14ac:dyDescent="0.2">
      <c r="B263" s="297"/>
      <c r="C263" s="60"/>
      <c r="D263" s="57"/>
      <c r="E263" s="57"/>
      <c r="F263" s="57"/>
      <c r="G263" s="584"/>
      <c r="H263" s="57"/>
      <c r="I263" s="57"/>
      <c r="J263" s="57"/>
    </row>
    <row r="264" spans="2:10" x14ac:dyDescent="0.2">
      <c r="B264" s="297"/>
      <c r="C264" s="60"/>
      <c r="D264" s="57"/>
      <c r="E264" s="57"/>
      <c r="F264" s="57"/>
      <c r="G264" s="584"/>
      <c r="H264" s="57"/>
      <c r="I264" s="57"/>
      <c r="J264" s="57"/>
    </row>
    <row r="265" spans="2:10" x14ac:dyDescent="0.2">
      <c r="B265" s="297"/>
      <c r="C265" s="60"/>
      <c r="D265" s="57"/>
      <c r="E265" s="57"/>
      <c r="F265" s="57"/>
      <c r="G265" s="584"/>
      <c r="H265" s="57"/>
      <c r="I265" s="57"/>
      <c r="J265" s="57"/>
    </row>
    <row r="266" spans="2:10" x14ac:dyDescent="0.2">
      <c r="B266" s="297"/>
      <c r="C266" s="60"/>
      <c r="D266" s="57"/>
      <c r="E266" s="57"/>
      <c r="F266" s="57"/>
      <c r="G266" s="584"/>
      <c r="H266" s="57"/>
      <c r="I266" s="57"/>
      <c r="J266" s="57"/>
    </row>
    <row r="267" spans="2:10" x14ac:dyDescent="0.2">
      <c r="B267" s="297"/>
      <c r="C267" s="60"/>
      <c r="D267" s="57"/>
      <c r="E267" s="57"/>
      <c r="F267" s="57"/>
      <c r="G267" s="584"/>
      <c r="H267" s="57"/>
      <c r="I267" s="57"/>
      <c r="J267" s="57"/>
    </row>
    <row r="268" spans="2:10" x14ac:dyDescent="0.2">
      <c r="B268" s="297"/>
      <c r="C268" s="60"/>
      <c r="D268" s="57"/>
      <c r="E268" s="57"/>
      <c r="F268" s="57"/>
      <c r="G268" s="584"/>
      <c r="H268" s="57"/>
      <c r="I268" s="57"/>
      <c r="J268" s="57"/>
    </row>
    <row r="269" spans="2:10" x14ac:dyDescent="0.2">
      <c r="B269" s="297"/>
      <c r="C269" s="60"/>
      <c r="D269" s="57"/>
      <c r="E269" s="57"/>
      <c r="F269" s="57"/>
      <c r="G269" s="584"/>
      <c r="H269" s="57"/>
      <c r="I269" s="57"/>
      <c r="J269" s="57"/>
    </row>
    <row r="270" spans="2:10" x14ac:dyDescent="0.2">
      <c r="B270" s="297"/>
      <c r="C270" s="60"/>
      <c r="D270" s="57"/>
      <c r="E270" s="57"/>
      <c r="F270" s="57"/>
      <c r="G270" s="584"/>
      <c r="H270" s="57"/>
      <c r="I270" s="57"/>
      <c r="J270" s="57"/>
    </row>
    <row r="271" spans="2:10" x14ac:dyDescent="0.2">
      <c r="B271" s="297"/>
      <c r="C271" s="60"/>
      <c r="D271" s="57"/>
      <c r="E271" s="57"/>
      <c r="F271" s="57"/>
      <c r="G271" s="584"/>
      <c r="H271" s="57"/>
      <c r="I271" s="57"/>
      <c r="J271" s="57"/>
    </row>
    <row r="272" spans="2:10" x14ac:dyDescent="0.2">
      <c r="B272" s="297"/>
      <c r="C272" s="60"/>
      <c r="D272" s="57"/>
      <c r="E272" s="57"/>
      <c r="F272" s="57"/>
      <c r="G272" s="584"/>
      <c r="H272" s="57"/>
      <c r="I272" s="57"/>
      <c r="J272" s="57"/>
    </row>
    <row r="273" spans="2:10" x14ac:dyDescent="0.2">
      <c r="B273" s="297"/>
      <c r="C273" s="60"/>
      <c r="D273" s="57"/>
      <c r="E273" s="57"/>
      <c r="F273" s="57"/>
      <c r="G273" s="584"/>
      <c r="H273" s="57"/>
      <c r="I273" s="57"/>
      <c r="J273" s="57"/>
    </row>
    <row r="274" spans="2:10" x14ac:dyDescent="0.2">
      <c r="B274" s="297"/>
      <c r="C274" s="60"/>
      <c r="D274" s="57"/>
      <c r="E274" s="57"/>
      <c r="F274" s="57"/>
      <c r="G274" s="584"/>
      <c r="H274" s="57"/>
      <c r="I274" s="57"/>
      <c r="J274" s="57"/>
    </row>
    <row r="275" spans="2:10" x14ac:dyDescent="0.2">
      <c r="B275" s="297"/>
      <c r="C275" s="60"/>
      <c r="D275" s="57"/>
      <c r="E275" s="57"/>
      <c r="F275" s="57"/>
      <c r="G275" s="584"/>
      <c r="H275" s="57"/>
      <c r="I275" s="57"/>
      <c r="J275" s="57"/>
    </row>
    <row r="276" spans="2:10" x14ac:dyDescent="0.2">
      <c r="B276" s="297"/>
      <c r="C276" s="60"/>
      <c r="D276" s="57"/>
      <c r="E276" s="57"/>
      <c r="F276" s="57"/>
      <c r="G276" s="584"/>
      <c r="H276" s="57"/>
      <c r="I276" s="57"/>
      <c r="J276" s="57"/>
    </row>
    <row r="277" spans="2:10" x14ac:dyDescent="0.2">
      <c r="B277" s="297"/>
      <c r="C277" s="60"/>
      <c r="D277" s="57"/>
      <c r="E277" s="57"/>
      <c r="F277" s="57"/>
      <c r="G277" s="584"/>
      <c r="H277" s="57"/>
      <c r="I277" s="57"/>
      <c r="J277" s="57"/>
    </row>
    <row r="278" spans="2:10" x14ac:dyDescent="0.2">
      <c r="B278" s="297"/>
      <c r="C278" s="60"/>
      <c r="D278" s="57"/>
      <c r="E278" s="57"/>
      <c r="F278" s="57"/>
      <c r="G278" s="584"/>
      <c r="H278" s="57"/>
      <c r="I278" s="57"/>
      <c r="J278" s="57"/>
    </row>
    <row r="279" spans="2:10" x14ac:dyDescent="0.2">
      <c r="B279" s="297"/>
      <c r="C279" s="60"/>
      <c r="D279" s="57"/>
      <c r="E279" s="57"/>
      <c r="F279" s="57"/>
      <c r="G279" s="584"/>
      <c r="H279" s="57"/>
      <c r="I279" s="57"/>
      <c r="J279" s="57"/>
    </row>
    <row r="280" spans="2:10" x14ac:dyDescent="0.2">
      <c r="B280" s="297"/>
      <c r="C280" s="60"/>
      <c r="D280" s="57"/>
      <c r="E280" s="57"/>
      <c r="F280" s="57"/>
      <c r="G280" s="584"/>
      <c r="H280" s="57"/>
      <c r="I280" s="57"/>
      <c r="J280" s="57"/>
    </row>
    <row r="281" spans="2:10" x14ac:dyDescent="0.2">
      <c r="B281" s="297"/>
      <c r="C281" s="60"/>
      <c r="D281" s="57"/>
      <c r="E281" s="57"/>
      <c r="F281" s="57"/>
      <c r="G281" s="584"/>
      <c r="H281" s="57"/>
      <c r="I281" s="57"/>
      <c r="J281" s="57"/>
    </row>
    <row r="282" spans="2:10" x14ac:dyDescent="0.2">
      <c r="B282" s="297"/>
      <c r="C282" s="60"/>
      <c r="D282" s="57"/>
      <c r="E282" s="57"/>
      <c r="F282" s="57"/>
      <c r="G282" s="584"/>
      <c r="H282" s="57"/>
      <c r="I282" s="57"/>
      <c r="J282" s="57"/>
    </row>
    <row r="283" spans="2:10" x14ac:dyDescent="0.2">
      <c r="B283" s="297"/>
      <c r="C283" s="60"/>
      <c r="D283" s="57"/>
      <c r="E283" s="57"/>
      <c r="F283" s="57"/>
      <c r="G283" s="584"/>
      <c r="H283" s="57"/>
      <c r="I283" s="57"/>
      <c r="J283" s="57"/>
    </row>
    <row r="284" spans="2:10" x14ac:dyDescent="0.2">
      <c r="B284" s="297"/>
      <c r="C284" s="60"/>
      <c r="D284" s="57"/>
      <c r="E284" s="57"/>
      <c r="F284" s="57"/>
      <c r="G284" s="584"/>
      <c r="H284" s="57"/>
      <c r="I284" s="57"/>
      <c r="J284" s="57"/>
    </row>
    <row r="285" spans="2:10" x14ac:dyDescent="0.2">
      <c r="B285" s="297"/>
      <c r="C285" s="60"/>
      <c r="D285" s="57"/>
      <c r="E285" s="57"/>
      <c r="F285" s="57"/>
      <c r="G285" s="584"/>
      <c r="H285" s="57"/>
      <c r="I285" s="57"/>
      <c r="J285" s="57"/>
    </row>
    <row r="286" spans="2:10" x14ac:dyDescent="0.2">
      <c r="B286" s="297"/>
      <c r="C286" s="60"/>
      <c r="D286" s="57"/>
      <c r="E286" s="57"/>
      <c r="F286" s="57"/>
      <c r="G286" s="584"/>
      <c r="H286" s="57"/>
      <c r="I286" s="57"/>
      <c r="J286" s="57"/>
    </row>
    <row r="287" spans="2:10" x14ac:dyDescent="0.2">
      <c r="B287" s="297"/>
      <c r="C287" s="60"/>
      <c r="D287" s="57"/>
      <c r="E287" s="57"/>
      <c r="F287" s="57"/>
      <c r="G287" s="584"/>
      <c r="H287" s="57"/>
      <c r="I287" s="57"/>
      <c r="J287" s="57"/>
    </row>
    <row r="288" spans="2:10" x14ac:dyDescent="0.2">
      <c r="B288" s="297"/>
      <c r="C288" s="60"/>
      <c r="D288" s="57"/>
      <c r="E288" s="57"/>
      <c r="F288" s="57"/>
      <c r="G288" s="584"/>
      <c r="H288" s="57"/>
      <c r="I288" s="57"/>
      <c r="J288" s="57"/>
    </row>
    <row r="289" spans="2:10" x14ac:dyDescent="0.2">
      <c r="B289" s="297"/>
      <c r="C289" s="60"/>
      <c r="D289" s="57"/>
      <c r="E289" s="57"/>
      <c r="F289" s="57"/>
      <c r="G289" s="584"/>
      <c r="H289" s="57"/>
      <c r="I289" s="57"/>
      <c r="J289" s="57"/>
    </row>
    <row r="290" spans="2:10" x14ac:dyDescent="0.2">
      <c r="B290" s="297"/>
      <c r="C290" s="60"/>
      <c r="D290" s="57"/>
      <c r="E290" s="57"/>
      <c r="F290" s="57"/>
      <c r="G290" s="584"/>
      <c r="H290" s="57"/>
      <c r="I290" s="57"/>
      <c r="J290" s="57"/>
    </row>
    <row r="291" spans="2:10" x14ac:dyDescent="0.2">
      <c r="B291" s="297"/>
      <c r="C291" s="60"/>
      <c r="D291" s="57"/>
      <c r="E291" s="57"/>
      <c r="F291" s="57"/>
      <c r="G291" s="584"/>
      <c r="H291" s="57"/>
      <c r="I291" s="57"/>
      <c r="J291" s="57"/>
    </row>
    <row r="292" spans="2:10" x14ac:dyDescent="0.2">
      <c r="B292" s="297"/>
      <c r="C292" s="60"/>
      <c r="D292" s="57"/>
      <c r="E292" s="57"/>
      <c r="F292" s="57"/>
      <c r="G292" s="584"/>
      <c r="H292" s="57"/>
      <c r="I292" s="57"/>
      <c r="J292" s="57"/>
    </row>
    <row r="293" spans="2:10" x14ac:dyDescent="0.2">
      <c r="B293" s="297"/>
      <c r="C293" s="60"/>
      <c r="D293" s="57"/>
      <c r="E293" s="57"/>
      <c r="F293" s="57"/>
      <c r="G293" s="584"/>
      <c r="H293" s="57"/>
      <c r="I293" s="57"/>
      <c r="J293" s="57"/>
    </row>
    <row r="294" spans="2:10" x14ac:dyDescent="0.2">
      <c r="B294" s="297"/>
      <c r="C294" s="60"/>
      <c r="D294" s="57"/>
      <c r="E294" s="57"/>
      <c r="F294" s="57"/>
      <c r="G294" s="584"/>
      <c r="H294" s="57"/>
      <c r="I294" s="57"/>
      <c r="J294" s="57"/>
    </row>
    <row r="295" spans="2:10" x14ac:dyDescent="0.2">
      <c r="B295" s="297"/>
      <c r="C295" s="60"/>
      <c r="D295" s="57"/>
      <c r="E295" s="57"/>
      <c r="F295" s="57"/>
      <c r="G295" s="584"/>
      <c r="H295" s="57"/>
      <c r="I295" s="57"/>
      <c r="J295" s="57"/>
    </row>
    <row r="296" spans="2:10" x14ac:dyDescent="0.2">
      <c r="B296" s="297"/>
      <c r="C296" s="60"/>
      <c r="D296" s="57"/>
      <c r="E296" s="57"/>
      <c r="F296" s="57"/>
      <c r="G296" s="584"/>
      <c r="H296" s="57"/>
      <c r="I296" s="57"/>
      <c r="J296" s="57"/>
    </row>
    <row r="297" spans="2:10" x14ac:dyDescent="0.2">
      <c r="B297" s="297"/>
      <c r="C297" s="60"/>
      <c r="D297" s="57"/>
      <c r="E297" s="57"/>
      <c r="F297" s="57"/>
      <c r="G297" s="584"/>
      <c r="H297" s="57"/>
      <c r="I297" s="57"/>
      <c r="J297" s="57"/>
    </row>
    <row r="298" spans="2:10" x14ac:dyDescent="0.2">
      <c r="B298" s="297"/>
      <c r="C298" s="60"/>
      <c r="D298" s="57"/>
      <c r="E298" s="57"/>
      <c r="F298" s="57"/>
      <c r="G298" s="584"/>
      <c r="H298" s="57"/>
      <c r="I298" s="57"/>
      <c r="J298" s="57"/>
    </row>
    <row r="299" spans="2:10" x14ac:dyDescent="0.2">
      <c r="B299" s="297"/>
      <c r="C299" s="60"/>
      <c r="D299" s="57"/>
      <c r="E299" s="57"/>
      <c r="F299" s="57"/>
      <c r="G299" s="584"/>
      <c r="H299" s="57"/>
      <c r="I299" s="57"/>
      <c r="J299" s="57"/>
    </row>
    <row r="300" spans="2:10" x14ac:dyDescent="0.2">
      <c r="B300" s="297"/>
      <c r="C300" s="60"/>
      <c r="D300" s="57"/>
      <c r="E300" s="57"/>
      <c r="F300" s="57"/>
      <c r="G300" s="584"/>
      <c r="H300" s="57"/>
      <c r="I300" s="57"/>
      <c r="J300" s="57"/>
    </row>
    <row r="301" spans="2:10" x14ac:dyDescent="0.2">
      <c r="B301" s="60"/>
      <c r="C301" s="60"/>
      <c r="D301" s="57"/>
      <c r="E301" s="57"/>
      <c r="F301" s="57"/>
      <c r="G301" s="584"/>
      <c r="H301" s="57"/>
      <c r="I301" s="57"/>
      <c r="J301" s="57"/>
    </row>
    <row r="302" spans="2:10" x14ac:dyDescent="0.2">
      <c r="B302" s="60"/>
      <c r="C302" s="60"/>
      <c r="D302" s="57"/>
      <c r="E302" s="57"/>
      <c r="F302" s="57"/>
      <c r="G302" s="584"/>
      <c r="H302" s="57"/>
      <c r="I302" s="57"/>
      <c r="J302" s="57"/>
    </row>
    <row r="303" spans="2:10" x14ac:dyDescent="0.2">
      <c r="B303" s="60"/>
      <c r="C303" s="60"/>
      <c r="D303" s="57"/>
      <c r="E303" s="57"/>
      <c r="F303" s="57"/>
      <c r="G303" s="584"/>
      <c r="H303" s="57"/>
      <c r="I303" s="57"/>
      <c r="J303" s="57"/>
    </row>
    <row r="304" spans="2:10" x14ac:dyDescent="0.2">
      <c r="B304" s="60"/>
      <c r="C304" s="60"/>
      <c r="D304" s="57"/>
      <c r="E304" s="57"/>
      <c r="F304" s="57"/>
      <c r="G304" s="584"/>
      <c r="H304" s="57"/>
      <c r="I304" s="57"/>
      <c r="J304" s="57"/>
    </row>
    <row r="305" spans="2:10" x14ac:dyDescent="0.2">
      <c r="B305" s="60"/>
      <c r="C305" s="60"/>
      <c r="D305" s="57"/>
      <c r="E305" s="57"/>
      <c r="F305" s="57"/>
      <c r="G305" s="584"/>
      <c r="H305" s="57"/>
      <c r="I305" s="57"/>
      <c r="J305" s="57"/>
    </row>
    <row r="306" spans="2:10" x14ac:dyDescent="0.2">
      <c r="B306" s="60"/>
      <c r="C306" s="60"/>
      <c r="D306" s="57"/>
      <c r="E306" s="57"/>
      <c r="F306" s="57"/>
      <c r="G306" s="584"/>
      <c r="H306" s="57"/>
      <c r="I306" s="57"/>
      <c r="J306" s="57"/>
    </row>
    <row r="307" spans="2:10" x14ac:dyDescent="0.2">
      <c r="B307" s="60"/>
      <c r="C307" s="60"/>
      <c r="D307" s="57"/>
      <c r="E307" s="57"/>
      <c r="F307" s="57"/>
      <c r="G307" s="584"/>
      <c r="H307" s="57"/>
      <c r="I307" s="57"/>
      <c r="J307" s="57"/>
    </row>
    <row r="308" spans="2:10" x14ac:dyDescent="0.2">
      <c r="B308" s="60"/>
      <c r="C308" s="60"/>
      <c r="D308" s="57"/>
      <c r="E308" s="57"/>
      <c r="F308" s="57"/>
      <c r="G308" s="584"/>
      <c r="H308" s="57"/>
      <c r="I308" s="57"/>
      <c r="J308" s="57"/>
    </row>
    <row r="309" spans="2:10" x14ac:dyDescent="0.2">
      <c r="B309" s="60"/>
      <c r="C309" s="60"/>
      <c r="D309" s="57"/>
      <c r="E309" s="57"/>
      <c r="F309" s="57"/>
      <c r="G309" s="584"/>
      <c r="H309" s="57"/>
      <c r="I309" s="57"/>
      <c r="J309" s="57"/>
    </row>
    <row r="310" spans="2:10" x14ac:dyDescent="0.2">
      <c r="B310" s="60"/>
      <c r="C310" s="60"/>
      <c r="D310" s="57"/>
      <c r="E310" s="57"/>
      <c r="F310" s="57"/>
      <c r="G310" s="584"/>
      <c r="H310" s="57"/>
      <c r="I310" s="57"/>
      <c r="J310" s="57"/>
    </row>
    <row r="311" spans="2:10" x14ac:dyDescent="0.2">
      <c r="B311" s="60"/>
      <c r="C311" s="60"/>
      <c r="D311" s="57"/>
      <c r="E311" s="57"/>
      <c r="F311" s="57"/>
      <c r="G311" s="584"/>
      <c r="H311" s="57"/>
      <c r="I311" s="57"/>
      <c r="J311" s="57"/>
    </row>
    <row r="312" spans="2:10" x14ac:dyDescent="0.2">
      <c r="B312" s="60"/>
      <c r="C312" s="60"/>
      <c r="D312" s="57"/>
      <c r="E312" s="57"/>
      <c r="F312" s="57"/>
      <c r="G312" s="584"/>
      <c r="H312" s="57"/>
      <c r="I312" s="57"/>
      <c r="J312" s="57"/>
    </row>
    <row r="313" spans="2:10" x14ac:dyDescent="0.2">
      <c r="B313" s="60"/>
      <c r="C313" s="60"/>
      <c r="D313" s="57"/>
      <c r="E313" s="57"/>
      <c r="F313" s="57"/>
      <c r="G313" s="584"/>
      <c r="H313" s="57"/>
      <c r="I313" s="57"/>
      <c r="J313" s="57"/>
    </row>
    <row r="314" spans="2:10" x14ac:dyDescent="0.2">
      <c r="B314" s="60"/>
      <c r="C314" s="60"/>
      <c r="D314" s="57"/>
      <c r="E314" s="57"/>
      <c r="F314" s="57"/>
      <c r="G314" s="584"/>
      <c r="H314" s="57"/>
      <c r="I314" s="57"/>
      <c r="J314" s="57"/>
    </row>
    <row r="315" spans="2:10" x14ac:dyDescent="0.2">
      <c r="B315" s="60"/>
      <c r="C315" s="60"/>
      <c r="D315" s="57"/>
      <c r="E315" s="57"/>
      <c r="F315" s="57"/>
      <c r="G315" s="584"/>
      <c r="H315" s="57"/>
      <c r="I315" s="57"/>
      <c r="J315" s="57"/>
    </row>
    <row r="316" spans="2:10" x14ac:dyDescent="0.2">
      <c r="B316" s="60"/>
      <c r="C316" s="60"/>
      <c r="D316" s="57"/>
      <c r="E316" s="57"/>
      <c r="F316" s="57"/>
      <c r="G316" s="584"/>
      <c r="H316" s="57"/>
      <c r="I316" s="57"/>
      <c r="J316" s="57"/>
    </row>
    <row r="317" spans="2:10" x14ac:dyDescent="0.2">
      <c r="B317" s="60"/>
      <c r="C317" s="60"/>
      <c r="D317" s="57"/>
      <c r="E317" s="57"/>
      <c r="F317" s="57"/>
      <c r="G317" s="584"/>
      <c r="H317" s="57"/>
      <c r="I317" s="57"/>
      <c r="J317" s="57"/>
    </row>
    <row r="318" spans="2:10" x14ac:dyDescent="0.2">
      <c r="B318" s="60"/>
      <c r="C318" s="60"/>
      <c r="D318" s="57"/>
      <c r="E318" s="57"/>
      <c r="F318" s="57"/>
      <c r="G318" s="584"/>
      <c r="H318" s="57"/>
      <c r="I318" s="57"/>
      <c r="J318" s="57"/>
    </row>
    <row r="319" spans="2:10" x14ac:dyDescent="0.2">
      <c r="B319" s="60"/>
      <c r="C319" s="60"/>
      <c r="D319" s="57"/>
      <c r="E319" s="57"/>
      <c r="F319" s="57"/>
      <c r="G319" s="584"/>
      <c r="H319" s="57"/>
      <c r="I319" s="57"/>
      <c r="J319" s="57"/>
    </row>
    <row r="320" spans="2:10" x14ac:dyDescent="0.2">
      <c r="B320" s="60"/>
      <c r="C320" s="60"/>
      <c r="D320" s="57"/>
      <c r="E320" s="57"/>
      <c r="F320" s="57"/>
      <c r="G320" s="584"/>
      <c r="H320" s="57"/>
      <c r="I320" s="57"/>
      <c r="J320" s="57"/>
    </row>
    <row r="321" spans="2:10" x14ac:dyDescent="0.2">
      <c r="B321" s="60"/>
      <c r="C321" s="60"/>
      <c r="D321" s="57"/>
      <c r="E321" s="57"/>
      <c r="F321" s="57"/>
      <c r="G321" s="584"/>
      <c r="H321" s="57"/>
      <c r="I321" s="57"/>
      <c r="J321" s="57"/>
    </row>
    <row r="322" spans="2:10" x14ac:dyDescent="0.2">
      <c r="B322" s="60"/>
      <c r="C322" s="60"/>
      <c r="D322" s="57"/>
      <c r="E322" s="57"/>
      <c r="F322" s="57"/>
      <c r="G322" s="584"/>
      <c r="H322" s="57"/>
      <c r="I322" s="57"/>
      <c r="J322" s="57"/>
    </row>
    <row r="323" spans="2:10" x14ac:dyDescent="0.2">
      <c r="B323" s="60"/>
      <c r="C323" s="60"/>
      <c r="D323" s="57"/>
      <c r="E323" s="57"/>
      <c r="F323" s="57"/>
      <c r="G323" s="584"/>
      <c r="H323" s="57"/>
      <c r="I323" s="57"/>
      <c r="J323" s="57"/>
    </row>
    <row r="324" spans="2:10" x14ac:dyDescent="0.2">
      <c r="B324" s="60"/>
      <c r="C324" s="60"/>
      <c r="D324" s="57"/>
      <c r="E324" s="57"/>
      <c r="F324" s="57"/>
      <c r="G324" s="584"/>
      <c r="H324" s="57"/>
      <c r="I324" s="57"/>
      <c r="J324" s="57"/>
    </row>
    <row r="325" spans="2:10" x14ac:dyDescent="0.2">
      <c r="B325" s="60"/>
      <c r="C325" s="60"/>
      <c r="D325" s="57"/>
      <c r="E325" s="57"/>
      <c r="F325" s="57"/>
      <c r="G325" s="584"/>
      <c r="H325" s="57"/>
      <c r="I325" s="57"/>
      <c r="J325" s="57"/>
    </row>
    <row r="326" spans="2:10" x14ac:dyDescent="0.2">
      <c r="B326" s="60"/>
      <c r="C326" s="60"/>
      <c r="D326" s="57"/>
      <c r="E326" s="57"/>
      <c r="F326" s="57"/>
      <c r="G326" s="584"/>
      <c r="H326" s="57"/>
      <c r="I326" s="57"/>
      <c r="J326" s="57"/>
    </row>
    <row r="327" spans="2:10" x14ac:dyDescent="0.2">
      <c r="B327" s="60"/>
      <c r="C327" s="60"/>
      <c r="D327" s="57"/>
      <c r="E327" s="57"/>
      <c r="F327" s="57"/>
      <c r="G327" s="584"/>
      <c r="H327" s="57"/>
      <c r="I327" s="57"/>
      <c r="J327" s="57"/>
    </row>
    <row r="328" spans="2:10" x14ac:dyDescent="0.2">
      <c r="B328" s="60"/>
      <c r="C328" s="60"/>
      <c r="D328" s="57"/>
      <c r="E328" s="57"/>
      <c r="F328" s="57"/>
      <c r="G328" s="584"/>
      <c r="H328" s="57"/>
      <c r="I328" s="57"/>
      <c r="J328" s="57"/>
    </row>
    <row r="329" spans="2:10" x14ac:dyDescent="0.2">
      <c r="B329" s="60"/>
      <c r="C329" s="60"/>
      <c r="D329" s="57"/>
      <c r="E329" s="57"/>
      <c r="F329" s="57"/>
      <c r="G329" s="584"/>
      <c r="H329" s="57"/>
      <c r="I329" s="57"/>
      <c r="J329" s="57"/>
    </row>
    <row r="330" spans="2:10" x14ac:dyDescent="0.2">
      <c r="B330" s="60"/>
      <c r="C330" s="60"/>
      <c r="D330" s="57"/>
      <c r="E330" s="57"/>
      <c r="F330" s="57"/>
      <c r="G330" s="584"/>
      <c r="H330" s="57"/>
      <c r="I330" s="57"/>
      <c r="J330" s="57"/>
    </row>
    <row r="331" spans="2:10" x14ac:dyDescent="0.2">
      <c r="B331" s="60"/>
      <c r="C331" s="60"/>
      <c r="D331" s="57"/>
      <c r="E331" s="57"/>
      <c r="F331" s="57"/>
      <c r="G331" s="584"/>
      <c r="H331" s="57"/>
      <c r="I331" s="57"/>
      <c r="J331" s="57"/>
    </row>
    <row r="332" spans="2:10" x14ac:dyDescent="0.2">
      <c r="B332" s="60"/>
      <c r="C332" s="60"/>
      <c r="D332" s="57"/>
      <c r="E332" s="57"/>
      <c r="F332" s="57"/>
      <c r="G332" s="584"/>
      <c r="H332" s="57"/>
      <c r="I332" s="57"/>
      <c r="J332" s="57"/>
    </row>
    <row r="333" spans="2:10" x14ac:dyDescent="0.2">
      <c r="B333" s="60"/>
      <c r="C333" s="60"/>
      <c r="D333" s="57"/>
      <c r="E333" s="57"/>
      <c r="F333" s="57"/>
      <c r="G333" s="584"/>
      <c r="H333" s="57"/>
      <c r="I333" s="57"/>
      <c r="J333" s="57"/>
    </row>
    <row r="334" spans="2:10" x14ac:dyDescent="0.2">
      <c r="B334" s="60"/>
      <c r="C334" s="60"/>
      <c r="D334" s="57"/>
      <c r="E334" s="57"/>
      <c r="F334" s="57"/>
      <c r="G334" s="584"/>
      <c r="H334" s="57"/>
      <c r="I334" s="57"/>
      <c r="J334" s="57"/>
    </row>
    <row r="335" spans="2:10" x14ac:dyDescent="0.2">
      <c r="B335" s="60"/>
      <c r="C335" s="60"/>
      <c r="D335" s="57"/>
      <c r="E335" s="57"/>
      <c r="F335" s="57"/>
      <c r="G335" s="584"/>
      <c r="H335" s="57"/>
      <c r="I335" s="57"/>
      <c r="J335" s="57"/>
    </row>
    <row r="336" spans="2:10" x14ac:dyDescent="0.2">
      <c r="B336" s="60"/>
      <c r="C336" s="60"/>
      <c r="D336" s="57"/>
      <c r="E336" s="57"/>
      <c r="F336" s="57"/>
      <c r="G336" s="584"/>
      <c r="H336" s="57"/>
      <c r="I336" s="57"/>
      <c r="J336" s="57"/>
    </row>
    <row r="337" spans="2:10" x14ac:dyDescent="0.2">
      <c r="B337" s="60"/>
      <c r="C337" s="60"/>
      <c r="D337" s="57"/>
      <c r="E337" s="57"/>
      <c r="F337" s="57"/>
      <c r="G337" s="584"/>
      <c r="H337" s="57"/>
      <c r="I337" s="57"/>
      <c r="J337" s="57"/>
    </row>
    <row r="338" spans="2:10" x14ac:dyDescent="0.2">
      <c r="B338" s="60"/>
      <c r="C338" s="60"/>
      <c r="D338" s="57"/>
      <c r="E338" s="57"/>
      <c r="F338" s="57"/>
      <c r="G338" s="584"/>
      <c r="H338" s="57"/>
      <c r="I338" s="57"/>
      <c r="J338" s="57"/>
    </row>
    <row r="339" spans="2:10" x14ac:dyDescent="0.2">
      <c r="B339" s="60"/>
      <c r="C339" s="60"/>
      <c r="D339" s="57"/>
      <c r="E339" s="57"/>
      <c r="F339" s="57"/>
      <c r="G339" s="584"/>
      <c r="H339" s="57"/>
      <c r="I339" s="57"/>
      <c r="J339" s="57"/>
    </row>
    <row r="340" spans="2:10" x14ac:dyDescent="0.2">
      <c r="B340" s="60"/>
      <c r="C340" s="60"/>
      <c r="D340" s="57"/>
      <c r="E340" s="57"/>
      <c r="F340" s="57"/>
      <c r="G340" s="584"/>
      <c r="H340" s="57"/>
      <c r="I340" s="57"/>
      <c r="J340" s="57"/>
    </row>
    <row r="341" spans="2:10" x14ac:dyDescent="0.2">
      <c r="B341" s="60"/>
      <c r="C341" s="60"/>
      <c r="D341" s="57"/>
      <c r="E341" s="57"/>
      <c r="F341" s="57"/>
      <c r="G341" s="584"/>
      <c r="H341" s="57"/>
      <c r="I341" s="57"/>
      <c r="J341" s="57"/>
    </row>
    <row r="342" spans="2:10" x14ac:dyDescent="0.2">
      <c r="B342" s="60"/>
      <c r="C342" s="60"/>
      <c r="D342" s="57"/>
      <c r="E342" s="57"/>
      <c r="F342" s="57"/>
      <c r="G342" s="584"/>
      <c r="H342" s="57"/>
      <c r="I342" s="57"/>
      <c r="J342" s="57"/>
    </row>
    <row r="343" spans="2:10" x14ac:dyDescent="0.2">
      <c r="B343" s="60"/>
      <c r="C343" s="60"/>
      <c r="D343" s="57"/>
      <c r="E343" s="57"/>
      <c r="F343" s="57"/>
      <c r="G343" s="584"/>
      <c r="H343" s="57"/>
      <c r="I343" s="57"/>
      <c r="J343" s="57"/>
    </row>
    <row r="344" spans="2:10" x14ac:dyDescent="0.2">
      <c r="B344" s="60"/>
      <c r="C344" s="60"/>
      <c r="D344" s="57"/>
      <c r="E344" s="57"/>
      <c r="F344" s="57"/>
      <c r="G344" s="584"/>
      <c r="H344" s="57"/>
      <c r="I344" s="57"/>
      <c r="J344" s="57"/>
    </row>
    <row r="345" spans="2:10" x14ac:dyDescent="0.2">
      <c r="B345" s="60"/>
      <c r="C345" s="60"/>
      <c r="D345" s="57"/>
      <c r="E345" s="57"/>
      <c r="F345" s="57"/>
      <c r="G345" s="584"/>
      <c r="H345" s="57"/>
      <c r="I345" s="57"/>
      <c r="J345" s="57"/>
    </row>
    <row r="346" spans="2:10" x14ac:dyDescent="0.2">
      <c r="B346" s="60"/>
      <c r="C346" s="60"/>
      <c r="D346" s="57"/>
      <c r="E346" s="57"/>
      <c r="F346" s="57"/>
      <c r="G346" s="584"/>
      <c r="H346" s="57"/>
      <c r="I346" s="57"/>
      <c r="J346" s="57"/>
    </row>
    <row r="347" spans="2:10" x14ac:dyDescent="0.2">
      <c r="B347" s="60"/>
      <c r="C347" s="60"/>
      <c r="D347" s="57"/>
      <c r="E347" s="57"/>
      <c r="F347" s="57"/>
      <c r="G347" s="584"/>
      <c r="H347" s="57"/>
      <c r="I347" s="57"/>
      <c r="J347" s="57"/>
    </row>
    <row r="348" spans="2:10" x14ac:dyDescent="0.2">
      <c r="B348" s="60"/>
      <c r="C348" s="60"/>
      <c r="D348" s="57"/>
      <c r="E348" s="57"/>
      <c r="F348" s="57"/>
      <c r="G348" s="584"/>
      <c r="H348" s="57"/>
      <c r="I348" s="57"/>
      <c r="J348" s="57"/>
    </row>
    <row r="349" spans="2:10" x14ac:dyDescent="0.2">
      <c r="B349" s="60"/>
      <c r="C349" s="60"/>
      <c r="D349" s="57"/>
      <c r="E349" s="57"/>
      <c r="F349" s="57"/>
      <c r="G349" s="584"/>
      <c r="H349" s="57"/>
      <c r="I349" s="57"/>
      <c r="J349" s="57"/>
    </row>
    <row r="350" spans="2:10" x14ac:dyDescent="0.2">
      <c r="B350" s="60"/>
      <c r="C350" s="60"/>
      <c r="D350" s="57"/>
      <c r="E350" s="57"/>
      <c r="F350" s="57"/>
      <c r="G350" s="584"/>
      <c r="H350" s="57"/>
      <c r="I350" s="57"/>
      <c r="J350" s="57"/>
    </row>
    <row r="351" spans="2:10" x14ac:dyDescent="0.2">
      <c r="B351" s="60"/>
      <c r="C351" s="60"/>
      <c r="D351" s="57"/>
      <c r="E351" s="57"/>
      <c r="F351" s="57"/>
      <c r="G351" s="584"/>
      <c r="H351" s="57"/>
      <c r="I351" s="57"/>
      <c r="J351" s="57"/>
    </row>
    <row r="352" spans="2:10" x14ac:dyDescent="0.2">
      <c r="B352" s="60"/>
      <c r="C352" s="60"/>
      <c r="D352" s="57"/>
      <c r="E352" s="57"/>
      <c r="F352" s="57"/>
      <c r="G352" s="584"/>
      <c r="H352" s="57"/>
      <c r="I352" s="57"/>
      <c r="J352" s="57"/>
    </row>
    <row r="353" spans="2:10" x14ac:dyDescent="0.2">
      <c r="B353" s="60"/>
      <c r="C353" s="60"/>
      <c r="D353" s="57"/>
      <c r="E353" s="57"/>
      <c r="F353" s="57"/>
      <c r="G353" s="584"/>
      <c r="H353" s="57"/>
      <c r="I353" s="57"/>
      <c r="J353" s="57"/>
    </row>
    <row r="354" spans="2:10" x14ac:dyDescent="0.2">
      <c r="B354" s="60"/>
      <c r="C354" s="60"/>
      <c r="D354" s="57"/>
      <c r="E354" s="57"/>
      <c r="F354" s="57"/>
      <c r="G354" s="584"/>
      <c r="H354" s="57"/>
      <c r="I354" s="57"/>
      <c r="J354" s="57"/>
    </row>
    <row r="355" spans="2:10" x14ac:dyDescent="0.2">
      <c r="B355" s="60"/>
      <c r="C355" s="60"/>
      <c r="D355" s="57"/>
      <c r="E355" s="57"/>
      <c r="F355" s="57"/>
      <c r="G355" s="584"/>
      <c r="H355" s="57"/>
      <c r="I355" s="57"/>
      <c r="J355" s="57"/>
    </row>
    <row r="356" spans="2:10" x14ac:dyDescent="0.2">
      <c r="B356" s="60"/>
      <c r="C356" s="60"/>
      <c r="D356" s="57"/>
      <c r="E356" s="57"/>
      <c r="F356" s="57"/>
      <c r="G356" s="584"/>
      <c r="H356" s="57"/>
      <c r="I356" s="57"/>
      <c r="J356" s="57"/>
    </row>
    <row r="357" spans="2:10" x14ac:dyDescent="0.2">
      <c r="B357" s="60"/>
      <c r="C357" s="60"/>
      <c r="D357" s="57"/>
      <c r="E357" s="57"/>
      <c r="F357" s="57"/>
      <c r="G357" s="584"/>
      <c r="H357" s="57"/>
      <c r="I357" s="57"/>
      <c r="J357" s="57"/>
    </row>
    <row r="358" spans="2:10" x14ac:dyDescent="0.2">
      <c r="B358" s="60"/>
      <c r="C358" s="60"/>
      <c r="D358" s="57"/>
      <c r="E358" s="57"/>
      <c r="F358" s="57"/>
      <c r="G358" s="584"/>
      <c r="H358" s="57"/>
      <c r="I358" s="57"/>
      <c r="J358" s="57"/>
    </row>
    <row r="359" spans="2:10" x14ac:dyDescent="0.2">
      <c r="B359" s="60"/>
      <c r="C359" s="60"/>
      <c r="D359" s="57"/>
      <c r="E359" s="57"/>
      <c r="F359" s="57"/>
      <c r="G359" s="584"/>
      <c r="H359" s="57"/>
      <c r="I359" s="57"/>
      <c r="J359" s="57"/>
    </row>
    <row r="360" spans="2:10" x14ac:dyDescent="0.2">
      <c r="B360" s="60"/>
      <c r="C360" s="60"/>
      <c r="D360" s="57"/>
      <c r="E360" s="57"/>
      <c r="F360" s="57"/>
      <c r="G360" s="584"/>
      <c r="H360" s="57"/>
      <c r="I360" s="57"/>
      <c r="J360" s="57"/>
    </row>
    <row r="361" spans="2:10" x14ac:dyDescent="0.2">
      <c r="B361" s="60"/>
      <c r="C361" s="60"/>
      <c r="D361" s="57"/>
      <c r="E361" s="57"/>
      <c r="F361" s="57"/>
      <c r="G361" s="584"/>
      <c r="H361" s="57"/>
      <c r="I361" s="57"/>
      <c r="J361" s="57"/>
    </row>
    <row r="362" spans="2:10" x14ac:dyDescent="0.2">
      <c r="B362" s="60"/>
      <c r="C362" s="60"/>
      <c r="D362" s="57"/>
      <c r="E362" s="57"/>
      <c r="F362" s="57"/>
      <c r="G362" s="584"/>
      <c r="H362" s="57"/>
      <c r="I362" s="57"/>
      <c r="J362" s="57"/>
    </row>
    <row r="363" spans="2:10" x14ac:dyDescent="0.2">
      <c r="B363" s="60"/>
      <c r="C363" s="60"/>
      <c r="D363" s="57"/>
      <c r="E363" s="57"/>
      <c r="F363" s="57"/>
      <c r="G363" s="584"/>
      <c r="H363" s="57"/>
      <c r="I363" s="57"/>
      <c r="J363" s="57"/>
    </row>
    <row r="364" spans="2:10" x14ac:dyDescent="0.2">
      <c r="B364" s="60"/>
      <c r="C364" s="60"/>
      <c r="D364" s="57"/>
      <c r="E364" s="57"/>
      <c r="F364" s="57"/>
      <c r="G364" s="584"/>
      <c r="H364" s="57"/>
      <c r="I364" s="57"/>
      <c r="J364" s="57"/>
    </row>
    <row r="365" spans="2:10" x14ac:dyDescent="0.2">
      <c r="B365" s="60"/>
      <c r="C365" s="60"/>
      <c r="D365" s="57"/>
      <c r="E365" s="57"/>
      <c r="F365" s="57"/>
      <c r="G365" s="584"/>
      <c r="H365" s="57"/>
      <c r="I365" s="57"/>
      <c r="J365" s="57"/>
    </row>
    <row r="366" spans="2:10" x14ac:dyDescent="0.2">
      <c r="B366" s="60"/>
      <c r="C366" s="60"/>
      <c r="D366" s="57"/>
      <c r="E366" s="57"/>
      <c r="F366" s="57"/>
      <c r="G366" s="584"/>
      <c r="H366" s="57"/>
      <c r="I366" s="57"/>
      <c r="J366" s="57"/>
    </row>
    <row r="367" spans="2:10" x14ac:dyDescent="0.2">
      <c r="B367" s="60"/>
      <c r="C367" s="60"/>
      <c r="D367" s="57"/>
      <c r="E367" s="57"/>
      <c r="F367" s="57"/>
      <c r="G367" s="584"/>
      <c r="H367" s="57"/>
      <c r="I367" s="57"/>
      <c r="J367" s="57"/>
    </row>
    <row r="368" spans="2:10" x14ac:dyDescent="0.2">
      <c r="B368" s="60"/>
      <c r="C368" s="60"/>
      <c r="D368" s="57"/>
      <c r="E368" s="57"/>
      <c r="F368" s="57"/>
      <c r="G368" s="584"/>
      <c r="H368" s="57"/>
      <c r="I368" s="57"/>
      <c r="J368" s="57"/>
    </row>
    <row r="369" spans="2:10" x14ac:dyDescent="0.2">
      <c r="B369" s="60"/>
      <c r="C369" s="60"/>
      <c r="D369" s="57"/>
      <c r="E369" s="57"/>
      <c r="F369" s="57"/>
      <c r="G369" s="584"/>
      <c r="H369" s="57"/>
      <c r="I369" s="57"/>
      <c r="J369" s="57"/>
    </row>
    <row r="370" spans="2:10" x14ac:dyDescent="0.2">
      <c r="B370" s="60"/>
      <c r="C370" s="60"/>
      <c r="D370" s="57"/>
      <c r="E370" s="57"/>
      <c r="F370" s="57"/>
      <c r="G370" s="584"/>
      <c r="H370" s="57"/>
      <c r="I370" s="57"/>
      <c r="J370" s="57"/>
    </row>
    <row r="371" spans="2:10" x14ac:dyDescent="0.2">
      <c r="B371" s="60"/>
      <c r="C371" s="60"/>
      <c r="D371" s="57"/>
      <c r="E371" s="57"/>
      <c r="F371" s="57"/>
      <c r="G371" s="584"/>
      <c r="H371" s="57"/>
      <c r="I371" s="57"/>
      <c r="J371" s="57"/>
    </row>
    <row r="372" spans="2:10" x14ac:dyDescent="0.2">
      <c r="B372" s="60"/>
      <c r="C372" s="60"/>
      <c r="D372" s="57"/>
      <c r="E372" s="57"/>
      <c r="F372" s="57"/>
      <c r="G372" s="584"/>
      <c r="H372" s="57"/>
      <c r="I372" s="57"/>
      <c r="J372" s="57"/>
    </row>
    <row r="373" spans="2:10" x14ac:dyDescent="0.2">
      <c r="B373" s="60"/>
      <c r="C373" s="60"/>
      <c r="D373" s="57"/>
      <c r="E373" s="57"/>
      <c r="F373" s="57"/>
      <c r="G373" s="584"/>
      <c r="H373" s="57"/>
      <c r="I373" s="57"/>
      <c r="J373" s="57"/>
    </row>
    <row r="374" spans="2:10" x14ac:dyDescent="0.2">
      <c r="B374" s="60"/>
      <c r="C374" s="60"/>
      <c r="D374" s="57"/>
      <c r="E374" s="57"/>
      <c r="F374" s="57"/>
      <c r="G374" s="584"/>
      <c r="H374" s="57"/>
      <c r="I374" s="57"/>
      <c r="J374" s="57"/>
    </row>
    <row r="375" spans="2:10" x14ac:dyDescent="0.2">
      <c r="B375" s="60"/>
      <c r="C375" s="60"/>
      <c r="D375" s="57"/>
      <c r="E375" s="57"/>
      <c r="F375" s="57"/>
      <c r="G375" s="584"/>
      <c r="H375" s="57"/>
      <c r="I375" s="57"/>
      <c r="J375" s="57"/>
    </row>
    <row r="376" spans="2:10" x14ac:dyDescent="0.2">
      <c r="B376" s="60"/>
      <c r="C376" s="60"/>
      <c r="D376" s="57"/>
      <c r="E376" s="57"/>
      <c r="F376" s="57"/>
      <c r="G376" s="584"/>
      <c r="H376" s="57"/>
      <c r="I376" s="57"/>
      <c r="J376" s="57"/>
    </row>
    <row r="377" spans="2:10" x14ac:dyDescent="0.2">
      <c r="B377" s="60"/>
      <c r="C377" s="60"/>
      <c r="D377" s="57"/>
      <c r="E377" s="57"/>
      <c r="F377" s="57"/>
      <c r="G377" s="584"/>
      <c r="H377" s="57"/>
      <c r="I377" s="57"/>
      <c r="J377" s="57"/>
    </row>
    <row r="378" spans="2:10" x14ac:dyDescent="0.2">
      <c r="B378" s="60"/>
      <c r="C378" s="60"/>
      <c r="D378" s="57"/>
      <c r="E378" s="57"/>
      <c r="F378" s="57"/>
      <c r="G378" s="584"/>
      <c r="H378" s="57"/>
      <c r="I378" s="57"/>
      <c r="J378" s="57"/>
    </row>
    <row r="379" spans="2:10" x14ac:dyDescent="0.2">
      <c r="B379" s="60"/>
      <c r="C379" s="60"/>
      <c r="D379" s="57"/>
      <c r="E379" s="57"/>
      <c r="F379" s="57"/>
      <c r="G379" s="584"/>
      <c r="H379" s="57"/>
      <c r="I379" s="57"/>
      <c r="J379" s="57"/>
    </row>
    <row r="380" spans="2:10" x14ac:dyDescent="0.2">
      <c r="B380" s="60"/>
      <c r="C380" s="60"/>
      <c r="D380" s="57"/>
      <c r="E380" s="57"/>
      <c r="F380" s="57"/>
      <c r="G380" s="584"/>
      <c r="H380" s="57"/>
      <c r="I380" s="57"/>
      <c r="J380" s="57"/>
    </row>
    <row r="381" spans="2:10" x14ac:dyDescent="0.2">
      <c r="B381" s="60"/>
      <c r="C381" s="60"/>
      <c r="D381" s="57"/>
      <c r="E381" s="57"/>
      <c r="F381" s="57"/>
      <c r="G381" s="584"/>
      <c r="H381" s="57"/>
      <c r="I381" s="57"/>
      <c r="J381" s="57"/>
    </row>
    <row r="382" spans="2:10" x14ac:dyDescent="0.2">
      <c r="B382" s="60"/>
      <c r="C382" s="60"/>
      <c r="D382" s="57"/>
      <c r="E382" s="57"/>
      <c r="F382" s="57"/>
      <c r="G382" s="584"/>
      <c r="H382" s="57"/>
      <c r="I382" s="57"/>
      <c r="J382" s="57"/>
    </row>
    <row r="383" spans="2:10" x14ac:dyDescent="0.2">
      <c r="B383" s="60"/>
      <c r="C383" s="60"/>
      <c r="D383" s="57"/>
      <c r="E383" s="57"/>
      <c r="F383" s="57"/>
      <c r="G383" s="584"/>
      <c r="H383" s="57"/>
      <c r="I383" s="57"/>
      <c r="J383" s="57"/>
    </row>
    <row r="384" spans="2:10" x14ac:dyDescent="0.2">
      <c r="B384" s="60"/>
      <c r="C384" s="60"/>
      <c r="D384" s="57"/>
      <c r="E384" s="57"/>
      <c r="F384" s="57"/>
      <c r="G384" s="584"/>
      <c r="H384" s="57"/>
      <c r="I384" s="57"/>
      <c r="J384" s="57"/>
    </row>
    <row r="385" spans="2:10" x14ac:dyDescent="0.2">
      <c r="B385" s="60"/>
      <c r="C385" s="60"/>
      <c r="D385" s="57"/>
      <c r="E385" s="57"/>
      <c r="F385" s="57"/>
      <c r="G385" s="584"/>
      <c r="H385" s="57"/>
      <c r="I385" s="57"/>
      <c r="J385" s="57"/>
    </row>
    <row r="386" spans="2:10" x14ac:dyDescent="0.2">
      <c r="B386" s="60"/>
      <c r="C386" s="60"/>
      <c r="D386" s="57"/>
      <c r="E386" s="57"/>
      <c r="F386" s="57"/>
      <c r="G386" s="584"/>
      <c r="H386" s="57"/>
      <c r="I386" s="57"/>
      <c r="J386" s="57"/>
    </row>
    <row r="387" spans="2:10" x14ac:dyDescent="0.2">
      <c r="B387" s="60"/>
      <c r="C387" s="60"/>
      <c r="D387" s="57"/>
      <c r="E387" s="57"/>
      <c r="F387" s="57"/>
      <c r="G387" s="584"/>
      <c r="H387" s="57"/>
      <c r="I387" s="57"/>
      <c r="J387" s="57"/>
    </row>
    <row r="388" spans="2:10" x14ac:dyDescent="0.2">
      <c r="B388" s="60"/>
      <c r="C388" s="60"/>
      <c r="D388" s="57"/>
      <c r="E388" s="57"/>
      <c r="F388" s="57"/>
      <c r="G388" s="584"/>
      <c r="H388" s="57"/>
      <c r="I388" s="57"/>
      <c r="J388" s="57"/>
    </row>
    <row r="389" spans="2:10" x14ac:dyDescent="0.2">
      <c r="B389" s="60"/>
      <c r="C389" s="60"/>
      <c r="D389" s="57"/>
      <c r="E389" s="57"/>
      <c r="F389" s="57"/>
      <c r="G389" s="584"/>
      <c r="H389" s="57"/>
      <c r="I389" s="57"/>
      <c r="J389" s="57"/>
    </row>
    <row r="390" spans="2:10" x14ac:dyDescent="0.2">
      <c r="B390" s="60"/>
      <c r="C390" s="60"/>
      <c r="D390" s="57"/>
      <c r="E390" s="57"/>
      <c r="F390" s="57"/>
      <c r="G390" s="584"/>
      <c r="H390" s="57"/>
      <c r="I390" s="57"/>
      <c r="J390" s="57"/>
    </row>
    <row r="391" spans="2:10" x14ac:dyDescent="0.2">
      <c r="B391" s="60"/>
      <c r="C391" s="60"/>
      <c r="D391" s="57"/>
      <c r="E391" s="57"/>
      <c r="F391" s="57"/>
      <c r="G391" s="584"/>
      <c r="H391" s="57"/>
      <c r="I391" s="57"/>
      <c r="J391" s="57"/>
    </row>
    <row r="392" spans="2:10" x14ac:dyDescent="0.2">
      <c r="B392" s="60"/>
      <c r="C392" s="60"/>
      <c r="D392" s="57"/>
      <c r="E392" s="57"/>
      <c r="F392" s="57"/>
      <c r="G392" s="584"/>
      <c r="H392" s="57"/>
      <c r="I392" s="57"/>
      <c r="J392" s="57"/>
    </row>
    <row r="393" spans="2:10" x14ac:dyDescent="0.2">
      <c r="B393" s="60"/>
      <c r="C393" s="60"/>
      <c r="D393" s="57"/>
      <c r="E393" s="57"/>
      <c r="F393" s="57"/>
      <c r="G393" s="584"/>
      <c r="H393" s="57"/>
      <c r="I393" s="57"/>
      <c r="J393" s="57"/>
    </row>
    <row r="394" spans="2:10" x14ac:dyDescent="0.2">
      <c r="B394" s="60"/>
      <c r="C394" s="60"/>
      <c r="D394" s="57"/>
      <c r="E394" s="57"/>
      <c r="F394" s="57"/>
      <c r="G394" s="584"/>
      <c r="H394" s="57"/>
      <c r="I394" s="57"/>
      <c r="J394" s="57"/>
    </row>
    <row r="395" spans="2:10" x14ac:dyDescent="0.2">
      <c r="B395" s="60"/>
      <c r="C395" s="60"/>
      <c r="D395" s="57"/>
      <c r="E395" s="57"/>
      <c r="F395" s="57"/>
      <c r="G395" s="584"/>
      <c r="H395" s="57"/>
      <c r="I395" s="57"/>
      <c r="J395" s="57"/>
    </row>
    <row r="396" spans="2:10" x14ac:dyDescent="0.2">
      <c r="B396" s="60"/>
      <c r="C396" s="60"/>
      <c r="D396" s="57"/>
      <c r="E396" s="57"/>
      <c r="F396" s="57"/>
      <c r="G396" s="584"/>
      <c r="H396" s="57"/>
      <c r="I396" s="57"/>
      <c r="J396" s="57"/>
    </row>
    <row r="397" spans="2:10" x14ac:dyDescent="0.2">
      <c r="B397" s="60"/>
      <c r="C397" s="60"/>
      <c r="D397" s="57"/>
      <c r="E397" s="57"/>
      <c r="F397" s="57"/>
      <c r="G397" s="584"/>
      <c r="H397" s="57"/>
      <c r="I397" s="57"/>
      <c r="J397" s="57"/>
    </row>
    <row r="398" spans="2:10" x14ac:dyDescent="0.2">
      <c r="B398" s="60"/>
      <c r="C398" s="60"/>
      <c r="D398" s="57"/>
      <c r="E398" s="57"/>
      <c r="F398" s="57"/>
      <c r="G398" s="584"/>
      <c r="H398" s="57"/>
      <c r="I398" s="57"/>
      <c r="J398" s="57"/>
    </row>
    <row r="399" spans="2:10" x14ac:dyDescent="0.2">
      <c r="B399" s="60"/>
      <c r="C399" s="60"/>
      <c r="D399" s="57"/>
      <c r="E399" s="57"/>
      <c r="F399" s="57"/>
      <c r="G399" s="584"/>
      <c r="H399" s="57"/>
      <c r="I399" s="57"/>
      <c r="J399" s="57"/>
    </row>
    <row r="400" spans="2:10" x14ac:dyDescent="0.2">
      <c r="B400" s="60"/>
      <c r="C400" s="60"/>
      <c r="D400" s="57"/>
      <c r="E400" s="57"/>
      <c r="F400" s="57"/>
      <c r="G400" s="584"/>
      <c r="H400" s="57"/>
      <c r="I400" s="57"/>
      <c r="J400" s="57"/>
    </row>
    <row r="401" spans="2:10" x14ac:dyDescent="0.2">
      <c r="B401" s="60"/>
      <c r="C401" s="60"/>
      <c r="D401" s="57"/>
      <c r="E401" s="57"/>
      <c r="F401" s="57"/>
      <c r="G401" s="584"/>
      <c r="H401" s="57"/>
      <c r="I401" s="57"/>
      <c r="J401" s="57"/>
    </row>
    <row r="402" spans="2:10" x14ac:dyDescent="0.2">
      <c r="B402" s="60"/>
      <c r="C402" s="60"/>
      <c r="D402" s="57"/>
      <c r="E402" s="57"/>
      <c r="F402" s="57"/>
      <c r="G402" s="584"/>
      <c r="H402" s="57"/>
      <c r="I402" s="57"/>
      <c r="J402" s="57"/>
    </row>
    <row r="403" spans="2:10" x14ac:dyDescent="0.2">
      <c r="B403" s="60"/>
      <c r="C403" s="60"/>
      <c r="D403" s="57"/>
      <c r="E403" s="57"/>
      <c r="F403" s="57"/>
      <c r="G403" s="584"/>
      <c r="H403" s="57"/>
      <c r="I403" s="57"/>
      <c r="J403" s="57"/>
    </row>
    <row r="404" spans="2:10" x14ac:dyDescent="0.2">
      <c r="B404" s="60"/>
      <c r="C404" s="60"/>
      <c r="D404" s="57"/>
      <c r="E404" s="57"/>
      <c r="F404" s="57"/>
      <c r="G404" s="584"/>
      <c r="H404" s="57"/>
      <c r="I404" s="57"/>
      <c r="J404" s="57"/>
    </row>
    <row r="405" spans="2:10" x14ac:dyDescent="0.2">
      <c r="B405" s="60"/>
      <c r="C405" s="60"/>
      <c r="D405" s="57"/>
      <c r="E405" s="57"/>
      <c r="F405" s="57"/>
      <c r="G405" s="584"/>
      <c r="H405" s="57"/>
      <c r="I405" s="57"/>
      <c r="J405" s="57"/>
    </row>
    <row r="406" spans="2:10" x14ac:dyDescent="0.2">
      <c r="B406" s="60"/>
      <c r="C406" s="60"/>
      <c r="D406" s="57"/>
      <c r="E406" s="57"/>
      <c r="F406" s="57"/>
      <c r="G406" s="584"/>
      <c r="H406" s="57"/>
      <c r="I406" s="57"/>
      <c r="J406" s="57"/>
    </row>
    <row r="407" spans="2:10" x14ac:dyDescent="0.2">
      <c r="B407" s="60"/>
      <c r="C407" s="60"/>
      <c r="D407" s="57"/>
      <c r="E407" s="57"/>
      <c r="F407" s="57"/>
      <c r="G407" s="584"/>
      <c r="H407" s="57"/>
      <c r="I407" s="57"/>
      <c r="J407" s="57"/>
    </row>
    <row r="408" spans="2:10" x14ac:dyDescent="0.2">
      <c r="B408" s="60"/>
      <c r="C408" s="60"/>
      <c r="D408" s="57"/>
      <c r="E408" s="57"/>
      <c r="F408" s="57"/>
      <c r="G408" s="584"/>
      <c r="H408" s="57"/>
      <c r="I408" s="57"/>
      <c r="J408" s="57"/>
    </row>
    <row r="409" spans="2:10" x14ac:dyDescent="0.2">
      <c r="B409" s="60"/>
      <c r="C409" s="60"/>
      <c r="D409" s="57"/>
      <c r="E409" s="57"/>
      <c r="F409" s="57"/>
      <c r="G409" s="584"/>
      <c r="H409" s="57"/>
      <c r="I409" s="57"/>
      <c r="J409" s="57"/>
    </row>
    <row r="410" spans="2:10" x14ac:dyDescent="0.2">
      <c r="B410" s="60"/>
      <c r="C410" s="60"/>
      <c r="D410" s="57"/>
      <c r="E410" s="57"/>
      <c r="F410" s="57"/>
      <c r="G410" s="584"/>
      <c r="H410" s="57"/>
      <c r="I410" s="57"/>
      <c r="J410" s="57"/>
    </row>
    <row r="411" spans="2:10" x14ac:dyDescent="0.2">
      <c r="B411" s="60"/>
      <c r="C411" s="60"/>
      <c r="D411" s="57"/>
      <c r="E411" s="57"/>
      <c r="F411" s="57"/>
      <c r="G411" s="584"/>
      <c r="H411" s="57"/>
      <c r="I411" s="57"/>
      <c r="J411" s="57"/>
    </row>
    <row r="412" spans="2:10" x14ac:dyDescent="0.2">
      <c r="B412" s="60"/>
      <c r="C412" s="60"/>
      <c r="D412" s="57"/>
      <c r="E412" s="57"/>
      <c r="F412" s="57"/>
      <c r="G412" s="584"/>
      <c r="H412" s="57"/>
      <c r="I412" s="57"/>
      <c r="J412" s="57"/>
    </row>
    <row r="413" spans="2:10" x14ac:dyDescent="0.2">
      <c r="B413" s="60"/>
      <c r="C413" s="60"/>
      <c r="D413" s="57"/>
      <c r="E413" s="57"/>
      <c r="F413" s="57"/>
      <c r="G413" s="584"/>
      <c r="H413" s="57"/>
      <c r="I413" s="57"/>
      <c r="J413" s="57"/>
    </row>
    <row r="414" spans="2:10" x14ac:dyDescent="0.2">
      <c r="B414" s="60"/>
      <c r="C414" s="60"/>
      <c r="D414" s="57"/>
      <c r="E414" s="57"/>
      <c r="F414" s="57"/>
      <c r="G414" s="584"/>
      <c r="H414" s="57"/>
      <c r="I414" s="57"/>
      <c r="J414" s="57"/>
    </row>
    <row r="415" spans="2:10" x14ac:dyDescent="0.2">
      <c r="B415" s="60"/>
      <c r="C415" s="60"/>
      <c r="D415" s="57"/>
      <c r="E415" s="57"/>
      <c r="F415" s="57"/>
      <c r="G415" s="584"/>
      <c r="H415" s="57"/>
      <c r="I415" s="57"/>
      <c r="J415" s="57"/>
    </row>
    <row r="416" spans="2:10" x14ac:dyDescent="0.2">
      <c r="B416" s="60"/>
      <c r="C416" s="60"/>
      <c r="D416" s="57"/>
      <c r="E416" s="57"/>
      <c r="F416" s="57"/>
      <c r="G416" s="584"/>
      <c r="H416" s="57"/>
      <c r="I416" s="57"/>
      <c r="J416" s="57"/>
    </row>
    <row r="417" spans="2:10" x14ac:dyDescent="0.2">
      <c r="B417" s="60"/>
      <c r="C417" s="60"/>
      <c r="D417" s="57"/>
      <c r="E417" s="57"/>
      <c r="F417" s="57"/>
      <c r="G417" s="584"/>
      <c r="H417" s="57"/>
      <c r="I417" s="57"/>
      <c r="J417" s="57"/>
    </row>
    <row r="418" spans="2:10" x14ac:dyDescent="0.2">
      <c r="B418" s="60"/>
      <c r="C418" s="60"/>
      <c r="D418" s="57"/>
      <c r="E418" s="57"/>
      <c r="F418" s="57"/>
      <c r="G418" s="584"/>
      <c r="H418" s="57"/>
      <c r="I418" s="57"/>
      <c r="J418" s="57"/>
    </row>
    <row r="419" spans="2:10" x14ac:dyDescent="0.2">
      <c r="B419" s="60"/>
      <c r="C419" s="60"/>
      <c r="D419" s="57"/>
      <c r="E419" s="57"/>
      <c r="F419" s="57"/>
      <c r="G419" s="584"/>
      <c r="H419" s="57"/>
      <c r="I419" s="57"/>
      <c r="J419" s="57"/>
    </row>
    <row r="420" spans="2:10" x14ac:dyDescent="0.2">
      <c r="B420" s="60"/>
      <c r="C420" s="60"/>
      <c r="D420" s="57"/>
      <c r="E420" s="57"/>
      <c r="F420" s="57"/>
      <c r="G420" s="584"/>
      <c r="H420" s="57"/>
      <c r="I420" s="57"/>
      <c r="J420" s="57"/>
    </row>
    <row r="421" spans="2:10" x14ac:dyDescent="0.2">
      <c r="B421" s="60"/>
      <c r="C421" s="60"/>
      <c r="D421" s="57"/>
      <c r="E421" s="57"/>
      <c r="F421" s="57"/>
      <c r="G421" s="584"/>
      <c r="H421" s="57"/>
      <c r="I421" s="57"/>
      <c r="J421" s="57"/>
    </row>
    <row r="422" spans="2:10" x14ac:dyDescent="0.2">
      <c r="B422" s="60"/>
      <c r="C422" s="60"/>
      <c r="D422" s="57"/>
      <c r="E422" s="57"/>
      <c r="F422" s="57"/>
      <c r="G422" s="584"/>
      <c r="H422" s="57"/>
      <c r="I422" s="57"/>
      <c r="J422" s="57"/>
    </row>
    <row r="423" spans="2:10" x14ac:dyDescent="0.2">
      <c r="B423" s="60"/>
      <c r="C423" s="60"/>
      <c r="D423" s="57"/>
      <c r="E423" s="57"/>
      <c r="F423" s="57"/>
      <c r="G423" s="584"/>
      <c r="H423" s="57"/>
      <c r="I423" s="57"/>
      <c r="J423" s="57"/>
    </row>
    <row r="424" spans="2:10" x14ac:dyDescent="0.2">
      <c r="B424" s="60"/>
      <c r="C424" s="60"/>
      <c r="D424" s="57"/>
      <c r="E424" s="57"/>
      <c r="F424" s="57"/>
      <c r="G424" s="584"/>
      <c r="H424" s="57"/>
      <c r="I424" s="57"/>
      <c r="J424" s="57"/>
    </row>
    <row r="425" spans="2:10" x14ac:dyDescent="0.2">
      <c r="B425" s="60"/>
      <c r="C425" s="60"/>
      <c r="D425" s="57"/>
      <c r="E425" s="57"/>
      <c r="F425" s="57"/>
      <c r="G425" s="584"/>
      <c r="H425" s="57"/>
      <c r="I425" s="57"/>
      <c r="J425" s="57"/>
    </row>
    <row r="426" spans="2:10" x14ac:dyDescent="0.2">
      <c r="B426" s="60"/>
      <c r="C426" s="60"/>
      <c r="D426" s="57"/>
      <c r="E426" s="57"/>
      <c r="F426" s="57"/>
      <c r="G426" s="584"/>
      <c r="H426" s="57"/>
      <c r="I426" s="57"/>
      <c r="J426" s="57"/>
    </row>
    <row r="427" spans="2:10" x14ac:dyDescent="0.2">
      <c r="B427" s="60"/>
      <c r="C427" s="60"/>
      <c r="D427" s="57"/>
      <c r="E427" s="57"/>
      <c r="F427" s="57"/>
      <c r="G427" s="584"/>
      <c r="H427" s="57"/>
      <c r="I427" s="57"/>
      <c r="J427" s="57"/>
    </row>
    <row r="428" spans="2:10" x14ac:dyDescent="0.2">
      <c r="B428" s="60"/>
      <c r="C428" s="60"/>
      <c r="D428" s="57"/>
      <c r="E428" s="57"/>
      <c r="F428" s="57"/>
      <c r="G428" s="584"/>
      <c r="H428" s="57"/>
      <c r="I428" s="57"/>
      <c r="J428" s="57"/>
    </row>
    <row r="429" spans="2:10" x14ac:dyDescent="0.2">
      <c r="B429" s="60"/>
      <c r="C429" s="60"/>
      <c r="D429" s="57"/>
      <c r="E429" s="57"/>
      <c r="F429" s="57"/>
      <c r="G429" s="584"/>
      <c r="H429" s="57"/>
      <c r="I429" s="57"/>
      <c r="J429" s="57"/>
    </row>
    <row r="430" spans="2:10" x14ac:dyDescent="0.2">
      <c r="B430" s="60"/>
      <c r="C430" s="60"/>
      <c r="D430" s="57"/>
      <c r="E430" s="57"/>
      <c r="F430" s="57"/>
      <c r="G430" s="584"/>
      <c r="H430" s="57"/>
      <c r="I430" s="57"/>
      <c r="J430" s="57"/>
    </row>
    <row r="431" spans="2:10" x14ac:dyDescent="0.2">
      <c r="B431" s="60"/>
      <c r="C431" s="60"/>
      <c r="D431" s="57"/>
      <c r="E431" s="57"/>
      <c r="F431" s="57"/>
      <c r="G431" s="584"/>
      <c r="H431" s="57"/>
      <c r="I431" s="57"/>
      <c r="J431" s="57"/>
    </row>
    <row r="432" spans="2:10" x14ac:dyDescent="0.2">
      <c r="B432" s="60"/>
      <c r="C432" s="60"/>
      <c r="D432" s="57"/>
      <c r="E432" s="57"/>
      <c r="F432" s="57"/>
      <c r="G432" s="584"/>
      <c r="H432" s="57"/>
      <c r="I432" s="57"/>
      <c r="J432" s="57"/>
    </row>
    <row r="433" spans="2:10" x14ac:dyDescent="0.2">
      <c r="B433" s="60"/>
      <c r="C433" s="60"/>
      <c r="D433" s="57"/>
      <c r="E433" s="57"/>
      <c r="F433" s="57"/>
      <c r="G433" s="584"/>
      <c r="H433" s="57"/>
      <c r="I433" s="57"/>
      <c r="J433" s="57"/>
    </row>
    <row r="434" spans="2:10" x14ac:dyDescent="0.2">
      <c r="B434" s="60"/>
      <c r="C434" s="60"/>
      <c r="D434" s="57"/>
      <c r="E434" s="57"/>
      <c r="F434" s="57"/>
      <c r="G434" s="584"/>
      <c r="H434" s="57"/>
      <c r="I434" s="57"/>
      <c r="J434" s="57"/>
    </row>
    <row r="435" spans="2:10" x14ac:dyDescent="0.2">
      <c r="B435" s="60"/>
      <c r="C435" s="60"/>
      <c r="D435" s="57"/>
      <c r="E435" s="57"/>
      <c r="F435" s="57"/>
      <c r="G435" s="584"/>
      <c r="H435" s="57"/>
      <c r="I435" s="57"/>
      <c r="J435" s="57"/>
    </row>
    <row r="436" spans="2:10" x14ac:dyDescent="0.2">
      <c r="B436" s="60"/>
      <c r="C436" s="60"/>
      <c r="D436" s="57"/>
      <c r="E436" s="57"/>
      <c r="F436" s="57"/>
      <c r="G436" s="584"/>
      <c r="H436" s="57"/>
      <c r="I436" s="57"/>
      <c r="J436" s="57"/>
    </row>
    <row r="437" spans="2:10" x14ac:dyDescent="0.2">
      <c r="B437" s="60"/>
      <c r="C437" s="60"/>
      <c r="D437" s="57"/>
      <c r="E437" s="57"/>
      <c r="F437" s="57"/>
      <c r="G437" s="584"/>
      <c r="H437" s="57"/>
      <c r="I437" s="57"/>
      <c r="J437" s="57"/>
    </row>
    <row r="438" spans="2:10" x14ac:dyDescent="0.2">
      <c r="B438" s="60"/>
      <c r="C438" s="60"/>
      <c r="D438" s="57"/>
      <c r="E438" s="57"/>
      <c r="F438" s="57"/>
      <c r="G438" s="584"/>
      <c r="H438" s="57"/>
      <c r="I438" s="57"/>
      <c r="J438" s="57"/>
    </row>
    <row r="439" spans="2:10" x14ac:dyDescent="0.2">
      <c r="B439" s="60"/>
      <c r="C439" s="60"/>
      <c r="D439" s="57"/>
      <c r="E439" s="57"/>
      <c r="F439" s="57"/>
      <c r="G439" s="584"/>
      <c r="H439" s="57"/>
      <c r="I439" s="57"/>
      <c r="J439" s="57"/>
    </row>
    <row r="440" spans="2:10" x14ac:dyDescent="0.2">
      <c r="B440" s="60"/>
      <c r="C440" s="60"/>
      <c r="D440" s="57"/>
      <c r="E440" s="57"/>
      <c r="F440" s="57"/>
      <c r="G440" s="584"/>
      <c r="H440" s="57"/>
      <c r="I440" s="57"/>
      <c r="J440" s="57"/>
    </row>
    <row r="441" spans="2:10" x14ac:dyDescent="0.2">
      <c r="B441" s="60"/>
      <c r="C441" s="60"/>
      <c r="D441" s="57"/>
      <c r="E441" s="57"/>
      <c r="F441" s="57"/>
      <c r="G441" s="584"/>
      <c r="H441" s="57"/>
      <c r="I441" s="57"/>
      <c r="J441" s="57"/>
    </row>
    <row r="442" spans="2:10" x14ac:dyDescent="0.2">
      <c r="B442" s="60"/>
      <c r="C442" s="60"/>
      <c r="D442" s="57"/>
      <c r="E442" s="57"/>
      <c r="F442" s="57"/>
      <c r="G442" s="584"/>
      <c r="H442" s="57"/>
      <c r="I442" s="57"/>
      <c r="J442" s="57"/>
    </row>
    <row r="443" spans="2:10" x14ac:dyDescent="0.2">
      <c r="B443" s="60"/>
      <c r="C443" s="60"/>
      <c r="D443" s="57"/>
      <c r="E443" s="57"/>
      <c r="F443" s="57"/>
      <c r="G443" s="584"/>
      <c r="H443" s="57"/>
      <c r="I443" s="57"/>
      <c r="J443" s="57"/>
    </row>
    <row r="444" spans="2:10" x14ac:dyDescent="0.2">
      <c r="B444" s="60"/>
      <c r="C444" s="60"/>
      <c r="D444" s="57"/>
      <c r="E444" s="57"/>
      <c r="F444" s="57"/>
      <c r="G444" s="584"/>
      <c r="H444" s="57"/>
      <c r="I444" s="57"/>
      <c r="J444" s="57"/>
    </row>
    <row r="445" spans="2:10" x14ac:dyDescent="0.2">
      <c r="B445" s="60"/>
      <c r="C445" s="60"/>
      <c r="D445" s="57"/>
      <c r="E445" s="57"/>
      <c r="F445" s="57"/>
      <c r="G445" s="584"/>
      <c r="H445" s="57"/>
      <c r="I445" s="57"/>
      <c r="J445" s="57"/>
    </row>
    <row r="446" spans="2:10" x14ac:dyDescent="0.2">
      <c r="B446" s="60"/>
      <c r="C446" s="60"/>
      <c r="D446" s="57"/>
      <c r="E446" s="57"/>
      <c r="F446" s="57"/>
      <c r="G446" s="584"/>
      <c r="H446" s="57"/>
      <c r="I446" s="57"/>
      <c r="J446" s="57"/>
    </row>
    <row r="447" spans="2:10" x14ac:dyDescent="0.2">
      <c r="B447" s="60"/>
      <c r="C447" s="60"/>
      <c r="D447" s="57"/>
      <c r="E447" s="57"/>
      <c r="F447" s="57"/>
      <c r="G447" s="584"/>
      <c r="H447" s="57"/>
      <c r="I447" s="57"/>
      <c r="J447" s="57"/>
    </row>
    <row r="448" spans="2:10" x14ac:dyDescent="0.2">
      <c r="B448" s="60"/>
      <c r="C448" s="60"/>
      <c r="D448" s="57"/>
      <c r="E448" s="57"/>
      <c r="F448" s="57"/>
      <c r="G448" s="584"/>
      <c r="H448" s="57"/>
      <c r="I448" s="57"/>
      <c r="J448" s="57"/>
    </row>
    <row r="449" spans="2:10" x14ac:dyDescent="0.2">
      <c r="B449" s="60"/>
      <c r="C449" s="60"/>
      <c r="D449" s="57"/>
      <c r="E449" s="57"/>
      <c r="F449" s="57"/>
      <c r="G449" s="584"/>
      <c r="H449" s="57"/>
      <c r="I449" s="57"/>
      <c r="J449" s="57"/>
    </row>
    <row r="450" spans="2:10" x14ac:dyDescent="0.2">
      <c r="B450" s="60"/>
      <c r="C450" s="60"/>
      <c r="D450" s="57"/>
      <c r="E450" s="57"/>
      <c r="F450" s="57"/>
      <c r="G450" s="584"/>
      <c r="H450" s="57"/>
      <c r="I450" s="57"/>
      <c r="J450" s="57"/>
    </row>
    <row r="451" spans="2:10" x14ac:dyDescent="0.2">
      <c r="B451" s="60"/>
      <c r="C451" s="60"/>
      <c r="D451" s="57"/>
      <c r="E451" s="57"/>
      <c r="F451" s="57"/>
      <c r="G451" s="584"/>
      <c r="H451" s="57"/>
      <c r="I451" s="57"/>
      <c r="J451" s="57"/>
    </row>
    <row r="452" spans="2:10" x14ac:dyDescent="0.2">
      <c r="B452" s="60"/>
      <c r="C452" s="60"/>
      <c r="D452" s="57"/>
      <c r="E452" s="57"/>
      <c r="F452" s="57"/>
      <c r="G452" s="584"/>
      <c r="H452" s="57"/>
      <c r="I452" s="57"/>
      <c r="J452" s="57"/>
    </row>
    <row r="453" spans="2:10" x14ac:dyDescent="0.2">
      <c r="B453" s="60"/>
      <c r="C453" s="60"/>
      <c r="D453" s="57"/>
      <c r="E453" s="57"/>
      <c r="F453" s="57"/>
      <c r="G453" s="584"/>
      <c r="H453" s="57"/>
      <c r="I453" s="57"/>
      <c r="J453" s="57"/>
    </row>
    <row r="454" spans="2:10" x14ac:dyDescent="0.2">
      <c r="B454" s="60"/>
      <c r="C454" s="60"/>
      <c r="D454" s="57"/>
      <c r="E454" s="57"/>
      <c r="F454" s="57"/>
      <c r="G454" s="584"/>
      <c r="H454" s="57"/>
      <c r="I454" s="57"/>
      <c r="J454" s="57"/>
    </row>
    <row r="455" spans="2:10" x14ac:dyDescent="0.2">
      <c r="B455" s="60"/>
      <c r="C455" s="60"/>
      <c r="D455" s="57"/>
      <c r="E455" s="57"/>
      <c r="F455" s="57"/>
      <c r="G455" s="584"/>
      <c r="H455" s="57"/>
      <c r="I455" s="57"/>
      <c r="J455" s="57"/>
    </row>
    <row r="456" spans="2:10" x14ac:dyDescent="0.2">
      <c r="B456" s="60"/>
      <c r="C456" s="60"/>
      <c r="D456" s="57"/>
      <c r="E456" s="57"/>
      <c r="F456" s="57"/>
      <c r="G456" s="584"/>
      <c r="H456" s="57"/>
      <c r="I456" s="57"/>
      <c r="J456" s="57"/>
    </row>
    <row r="457" spans="2:10" x14ac:dyDescent="0.2">
      <c r="B457" s="60"/>
      <c r="C457" s="60"/>
      <c r="D457" s="57"/>
      <c r="E457" s="57"/>
      <c r="F457" s="57"/>
      <c r="G457" s="584"/>
      <c r="H457" s="57"/>
      <c r="I457" s="57"/>
      <c r="J457" s="57"/>
    </row>
    <row r="458" spans="2:10" x14ac:dyDescent="0.2">
      <c r="B458" s="60"/>
      <c r="C458" s="60"/>
      <c r="D458" s="57"/>
      <c r="E458" s="57"/>
      <c r="F458" s="57"/>
      <c r="G458" s="584"/>
      <c r="H458" s="57"/>
      <c r="I458" s="57"/>
      <c r="J458" s="57"/>
    </row>
    <row r="459" spans="2:10" x14ac:dyDescent="0.2">
      <c r="B459" s="60"/>
      <c r="C459" s="60"/>
      <c r="D459" s="57"/>
      <c r="E459" s="57"/>
      <c r="F459" s="57"/>
      <c r="G459" s="584"/>
      <c r="H459" s="57"/>
      <c r="I459" s="57"/>
      <c r="J459" s="57"/>
    </row>
    <row r="460" spans="2:10" x14ac:dyDescent="0.2">
      <c r="B460" s="60"/>
      <c r="C460" s="60"/>
      <c r="D460" s="57"/>
      <c r="E460" s="57"/>
      <c r="F460" s="57"/>
      <c r="G460" s="584"/>
      <c r="H460" s="57"/>
      <c r="I460" s="57"/>
      <c r="J460" s="57"/>
    </row>
    <row r="461" spans="2:10" x14ac:dyDescent="0.2">
      <c r="B461" s="60"/>
      <c r="C461" s="60"/>
      <c r="D461" s="57"/>
      <c r="E461" s="57"/>
      <c r="F461" s="57"/>
      <c r="G461" s="584"/>
      <c r="H461" s="57"/>
      <c r="I461" s="57"/>
      <c r="J461" s="57"/>
    </row>
    <row r="462" spans="2:10" x14ac:dyDescent="0.2">
      <c r="B462" s="60"/>
      <c r="C462" s="60"/>
      <c r="D462" s="57"/>
      <c r="E462" s="57"/>
      <c r="F462" s="57"/>
      <c r="G462" s="584"/>
      <c r="H462" s="57"/>
      <c r="I462" s="57"/>
      <c r="J462" s="57"/>
    </row>
    <row r="463" spans="2:10" x14ac:dyDescent="0.2">
      <c r="B463" s="60"/>
      <c r="C463" s="60"/>
      <c r="D463" s="57"/>
      <c r="E463" s="57"/>
      <c r="F463" s="57"/>
      <c r="G463" s="584"/>
      <c r="H463" s="57"/>
      <c r="I463" s="57"/>
      <c r="J463" s="57"/>
    </row>
    <row r="464" spans="2:10" x14ac:dyDescent="0.2">
      <c r="B464" s="60"/>
      <c r="C464" s="60"/>
      <c r="D464" s="57"/>
      <c r="E464" s="57"/>
      <c r="F464" s="57"/>
      <c r="G464" s="584"/>
      <c r="H464" s="57"/>
      <c r="I464" s="57"/>
      <c r="J464" s="57"/>
    </row>
    <row r="465" spans="2:10" x14ac:dyDescent="0.2">
      <c r="B465" s="60"/>
      <c r="C465" s="60"/>
      <c r="D465" s="57"/>
      <c r="E465" s="57"/>
      <c r="F465" s="57"/>
      <c r="G465" s="584"/>
      <c r="H465" s="57"/>
      <c r="I465" s="57"/>
      <c r="J465" s="57"/>
    </row>
    <row r="466" spans="2:10" x14ac:dyDescent="0.2">
      <c r="B466" s="60"/>
      <c r="C466" s="60"/>
      <c r="D466" s="57"/>
      <c r="E466" s="57"/>
      <c r="F466" s="57"/>
      <c r="G466" s="584"/>
      <c r="H466" s="57"/>
      <c r="I466" s="57"/>
      <c r="J466" s="57"/>
    </row>
    <row r="467" spans="2:10" x14ac:dyDescent="0.2">
      <c r="B467" s="60"/>
      <c r="C467" s="60"/>
      <c r="D467" s="57"/>
      <c r="E467" s="57"/>
      <c r="F467" s="57"/>
      <c r="G467" s="584"/>
      <c r="H467" s="57"/>
      <c r="I467" s="57"/>
      <c r="J467" s="57"/>
    </row>
    <row r="468" spans="2:10" x14ac:dyDescent="0.2">
      <c r="B468" s="60"/>
      <c r="C468" s="60"/>
      <c r="D468" s="57"/>
      <c r="E468" s="57"/>
      <c r="F468" s="57"/>
      <c r="G468" s="584"/>
      <c r="H468" s="57"/>
      <c r="I468" s="57"/>
      <c r="J468" s="57"/>
    </row>
    <row r="469" spans="2:10" x14ac:dyDescent="0.2">
      <c r="B469" s="60"/>
      <c r="C469" s="60"/>
      <c r="D469" s="57"/>
      <c r="E469" s="57"/>
      <c r="F469" s="57"/>
      <c r="G469" s="584"/>
      <c r="H469" s="57"/>
      <c r="I469" s="57"/>
      <c r="J469" s="57"/>
    </row>
    <row r="470" spans="2:10" x14ac:dyDescent="0.2">
      <c r="B470" s="60"/>
      <c r="C470" s="60"/>
      <c r="D470" s="57"/>
      <c r="E470" s="57"/>
      <c r="F470" s="57"/>
      <c r="G470" s="584"/>
      <c r="H470" s="57"/>
      <c r="I470" s="57"/>
      <c r="J470" s="57"/>
    </row>
    <row r="471" spans="2:10" x14ac:dyDescent="0.2">
      <c r="B471" s="60"/>
      <c r="C471" s="60"/>
      <c r="D471" s="57"/>
      <c r="E471" s="57"/>
      <c r="F471" s="57"/>
      <c r="G471" s="584"/>
      <c r="H471" s="57"/>
      <c r="I471" s="57"/>
      <c r="J471" s="57"/>
    </row>
    <row r="472" spans="2:10" x14ac:dyDescent="0.2">
      <c r="B472" s="60"/>
      <c r="C472" s="60"/>
      <c r="D472" s="57"/>
      <c r="E472" s="57"/>
      <c r="F472" s="57"/>
      <c r="G472" s="584"/>
      <c r="H472" s="57"/>
      <c r="I472" s="57"/>
      <c r="J472" s="57"/>
    </row>
    <row r="473" spans="2:10" x14ac:dyDescent="0.2">
      <c r="B473" s="60"/>
      <c r="C473" s="60"/>
      <c r="D473" s="57"/>
      <c r="E473" s="57"/>
      <c r="F473" s="57"/>
      <c r="G473" s="584"/>
      <c r="H473" s="57"/>
      <c r="I473" s="57"/>
      <c r="J473" s="57"/>
    </row>
    <row r="474" spans="2:10" x14ac:dyDescent="0.2">
      <c r="B474" s="60"/>
      <c r="C474" s="60"/>
      <c r="D474" s="57"/>
      <c r="E474" s="57"/>
      <c r="F474" s="57"/>
      <c r="G474" s="584"/>
      <c r="H474" s="57"/>
      <c r="I474" s="57"/>
      <c r="J474" s="57"/>
    </row>
    <row r="475" spans="2:10" x14ac:dyDescent="0.2">
      <c r="B475" s="60"/>
      <c r="C475" s="60"/>
      <c r="D475" s="57"/>
      <c r="E475" s="57"/>
      <c r="F475" s="57"/>
      <c r="G475" s="584"/>
      <c r="H475" s="57"/>
      <c r="I475" s="57"/>
      <c r="J475" s="57"/>
    </row>
    <row r="476" spans="2:10" x14ac:dyDescent="0.2">
      <c r="B476" s="60"/>
      <c r="C476" s="60"/>
      <c r="D476" s="57"/>
      <c r="E476" s="57"/>
      <c r="F476" s="57"/>
      <c r="G476" s="584"/>
      <c r="H476" s="57"/>
      <c r="I476" s="57"/>
      <c r="J476" s="57"/>
    </row>
    <row r="477" spans="2:10" x14ac:dyDescent="0.2">
      <c r="B477" s="60"/>
      <c r="C477" s="60"/>
      <c r="D477" s="57"/>
      <c r="E477" s="57"/>
      <c r="F477" s="57"/>
      <c r="G477" s="584"/>
      <c r="H477" s="57"/>
      <c r="I477" s="57"/>
      <c r="J477" s="57"/>
    </row>
    <row r="478" spans="2:10" x14ac:dyDescent="0.2">
      <c r="B478" s="60"/>
      <c r="C478" s="60"/>
      <c r="D478" s="57"/>
      <c r="E478" s="57"/>
      <c r="F478" s="57"/>
      <c r="G478" s="584"/>
      <c r="H478" s="57"/>
      <c r="I478" s="57"/>
      <c r="J478" s="57"/>
    </row>
    <row r="479" spans="2:10" x14ac:dyDescent="0.2">
      <c r="B479" s="60"/>
      <c r="C479" s="60"/>
      <c r="D479" s="57"/>
      <c r="E479" s="57"/>
      <c r="F479" s="57"/>
      <c r="G479" s="584"/>
      <c r="H479" s="57"/>
      <c r="I479" s="57"/>
      <c r="J479" s="57"/>
    </row>
    <row r="480" spans="2:10" x14ac:dyDescent="0.2">
      <c r="B480" s="60"/>
      <c r="C480" s="60"/>
      <c r="D480" s="57"/>
      <c r="E480" s="57"/>
      <c r="F480" s="57"/>
      <c r="G480" s="584"/>
      <c r="H480" s="57"/>
      <c r="I480" s="57"/>
      <c r="J480" s="57"/>
    </row>
    <row r="481" spans="2:10" x14ac:dyDescent="0.2">
      <c r="B481" s="60"/>
      <c r="C481" s="60"/>
      <c r="D481" s="57"/>
      <c r="E481" s="57"/>
      <c r="F481" s="57"/>
      <c r="G481" s="584"/>
      <c r="H481" s="57"/>
      <c r="I481" s="57"/>
      <c r="J481" s="57"/>
    </row>
    <row r="482" spans="2:10" x14ac:dyDescent="0.2">
      <c r="B482" s="60"/>
      <c r="C482" s="60"/>
      <c r="D482" s="57"/>
      <c r="E482" s="57"/>
      <c r="F482" s="57"/>
      <c r="G482" s="584"/>
      <c r="H482" s="57"/>
      <c r="I482" s="57"/>
      <c r="J482" s="57"/>
    </row>
    <row r="483" spans="2:10" x14ac:dyDescent="0.2">
      <c r="B483" s="60"/>
      <c r="C483" s="60"/>
      <c r="D483" s="57"/>
      <c r="E483" s="57"/>
      <c r="F483" s="57"/>
      <c r="G483" s="584"/>
      <c r="H483" s="57"/>
      <c r="I483" s="57"/>
      <c r="J483" s="57"/>
    </row>
    <row r="484" spans="2:10" x14ac:dyDescent="0.2">
      <c r="B484" s="60"/>
      <c r="C484" s="60"/>
      <c r="D484" s="57"/>
      <c r="E484" s="57"/>
      <c r="F484" s="57"/>
      <c r="G484" s="584"/>
      <c r="H484" s="57"/>
      <c r="I484" s="57"/>
      <c r="J484" s="57"/>
    </row>
    <row r="485" spans="2:10" x14ac:dyDescent="0.2">
      <c r="B485" s="60"/>
      <c r="C485" s="60"/>
      <c r="D485" s="57"/>
      <c r="E485" s="57"/>
      <c r="F485" s="57"/>
      <c r="G485" s="584"/>
      <c r="H485" s="57"/>
      <c r="I485" s="57"/>
      <c r="J485" s="57"/>
    </row>
    <row r="486" spans="2:10" x14ac:dyDescent="0.2">
      <c r="B486" s="60"/>
      <c r="C486" s="60"/>
      <c r="D486" s="57"/>
      <c r="E486" s="57"/>
      <c r="F486" s="57"/>
      <c r="G486" s="584"/>
      <c r="H486" s="57"/>
      <c r="I486" s="57"/>
      <c r="J486" s="57"/>
    </row>
    <row r="487" spans="2:10" x14ac:dyDescent="0.2">
      <c r="B487" s="60"/>
      <c r="C487" s="60"/>
      <c r="D487" s="57"/>
      <c r="E487" s="57"/>
      <c r="F487" s="57"/>
      <c r="G487" s="584"/>
      <c r="H487" s="57"/>
      <c r="I487" s="57"/>
      <c r="J487" s="57"/>
    </row>
    <row r="488" spans="2:10" x14ac:dyDescent="0.2">
      <c r="B488" s="60"/>
      <c r="C488" s="60"/>
      <c r="D488" s="57"/>
      <c r="E488" s="57"/>
      <c r="F488" s="57"/>
      <c r="G488" s="584"/>
      <c r="H488" s="57"/>
      <c r="I488" s="57"/>
      <c r="J488" s="57"/>
    </row>
    <row r="489" spans="2:10" x14ac:dyDescent="0.2">
      <c r="B489" s="60"/>
      <c r="C489" s="60"/>
      <c r="D489" s="57"/>
      <c r="E489" s="57"/>
      <c r="F489" s="57"/>
      <c r="G489" s="584"/>
      <c r="H489" s="57"/>
      <c r="I489" s="57"/>
      <c r="J489" s="57"/>
    </row>
    <row r="490" spans="2:10" x14ac:dyDescent="0.2">
      <c r="B490" s="60"/>
      <c r="C490" s="60"/>
      <c r="D490" s="57"/>
      <c r="E490" s="57"/>
      <c r="F490" s="57"/>
      <c r="G490" s="584"/>
      <c r="H490" s="57"/>
      <c r="I490" s="57"/>
      <c r="J490" s="57"/>
    </row>
    <row r="491" spans="2:10" x14ac:dyDescent="0.2">
      <c r="B491" s="60"/>
      <c r="C491" s="60"/>
      <c r="D491" s="57"/>
      <c r="E491" s="57"/>
      <c r="F491" s="57"/>
      <c r="G491" s="584"/>
      <c r="H491" s="57"/>
      <c r="I491" s="57"/>
      <c r="J491" s="57"/>
    </row>
    <row r="492" spans="2:10" x14ac:dyDescent="0.2">
      <c r="B492" s="60"/>
      <c r="C492" s="60"/>
      <c r="D492" s="57"/>
      <c r="E492" s="57"/>
      <c r="F492" s="57"/>
      <c r="G492" s="584"/>
      <c r="H492" s="57"/>
      <c r="I492" s="57"/>
      <c r="J492" s="57"/>
    </row>
    <row r="493" spans="2:10" x14ac:dyDescent="0.2">
      <c r="B493" s="60"/>
      <c r="C493" s="60"/>
      <c r="D493" s="57"/>
      <c r="E493" s="57"/>
      <c r="F493" s="57"/>
      <c r="G493" s="584"/>
      <c r="H493" s="57"/>
      <c r="I493" s="57"/>
      <c r="J493" s="57"/>
    </row>
    <row r="494" spans="2:10" x14ac:dyDescent="0.2">
      <c r="B494" s="60"/>
      <c r="C494" s="60"/>
      <c r="D494" s="57"/>
      <c r="E494" s="57"/>
      <c r="F494" s="57"/>
      <c r="G494" s="584"/>
      <c r="H494" s="57"/>
      <c r="I494" s="57"/>
      <c r="J494" s="57"/>
    </row>
    <row r="495" spans="2:10" x14ac:dyDescent="0.2">
      <c r="B495" s="60"/>
      <c r="C495" s="60"/>
      <c r="D495" s="57"/>
      <c r="E495" s="57"/>
      <c r="F495" s="57"/>
      <c r="G495" s="584"/>
      <c r="H495" s="57"/>
      <c r="I495" s="57"/>
      <c r="J495" s="57"/>
    </row>
    <row r="496" spans="2:10" x14ac:dyDescent="0.2">
      <c r="B496" s="60"/>
      <c r="C496" s="60"/>
      <c r="D496" s="57"/>
      <c r="E496" s="57"/>
      <c r="F496" s="57"/>
      <c r="G496" s="584"/>
      <c r="H496" s="57"/>
      <c r="I496" s="57"/>
      <c r="J496" s="57"/>
    </row>
    <row r="497" spans="2:10" x14ac:dyDescent="0.2">
      <c r="B497" s="60"/>
      <c r="C497" s="60"/>
      <c r="D497" s="57"/>
      <c r="E497" s="57"/>
      <c r="F497" s="57"/>
      <c r="G497" s="584"/>
      <c r="H497" s="57"/>
      <c r="I497" s="57"/>
      <c r="J497" s="57"/>
    </row>
    <row r="498" spans="2:10" x14ac:dyDescent="0.2">
      <c r="B498" s="60"/>
      <c r="C498" s="60"/>
      <c r="D498" s="57"/>
      <c r="E498" s="57"/>
      <c r="F498" s="57"/>
      <c r="G498" s="584"/>
      <c r="H498" s="57"/>
      <c r="I498" s="57"/>
      <c r="J498" s="57"/>
    </row>
    <row r="499" spans="2:10" x14ac:dyDescent="0.2">
      <c r="B499" s="60"/>
      <c r="C499" s="60"/>
      <c r="D499" s="57"/>
      <c r="E499" s="57"/>
      <c r="F499" s="57"/>
      <c r="G499" s="584"/>
      <c r="H499" s="57"/>
      <c r="I499" s="57"/>
      <c r="J499" s="57"/>
    </row>
    <row r="500" spans="2:10" x14ac:dyDescent="0.2">
      <c r="B500" s="60"/>
      <c r="C500" s="60"/>
      <c r="D500" s="57"/>
      <c r="E500" s="57"/>
      <c r="F500" s="57"/>
      <c r="G500" s="584"/>
      <c r="H500" s="57"/>
      <c r="I500" s="57"/>
      <c r="J500" s="57"/>
    </row>
    <row r="501" spans="2:10" x14ac:dyDescent="0.2">
      <c r="B501" s="60"/>
      <c r="C501" s="60"/>
      <c r="D501" s="57"/>
      <c r="E501" s="57"/>
      <c r="F501" s="57"/>
      <c r="G501" s="584"/>
      <c r="H501" s="57"/>
      <c r="I501" s="57"/>
      <c r="J501" s="57"/>
    </row>
    <row r="502" spans="2:10" x14ac:dyDescent="0.2">
      <c r="B502" s="60"/>
      <c r="C502" s="60"/>
      <c r="D502" s="57"/>
      <c r="E502" s="57"/>
      <c r="F502" s="57"/>
      <c r="G502" s="584"/>
      <c r="H502" s="57"/>
      <c r="I502" s="57"/>
      <c r="J502" s="57"/>
    </row>
    <row r="503" spans="2:10" x14ac:dyDescent="0.2">
      <c r="B503" s="60"/>
      <c r="C503" s="60"/>
      <c r="D503" s="57"/>
      <c r="E503" s="57"/>
      <c r="F503" s="57"/>
      <c r="G503" s="584"/>
      <c r="H503" s="57"/>
      <c r="I503" s="57"/>
      <c r="J503" s="57"/>
    </row>
    <row r="504" spans="2:10" x14ac:dyDescent="0.2">
      <c r="B504" s="60"/>
      <c r="C504" s="60"/>
      <c r="D504" s="57"/>
      <c r="E504" s="57"/>
      <c r="F504" s="57"/>
      <c r="G504" s="584"/>
      <c r="H504" s="57"/>
      <c r="I504" s="57"/>
      <c r="J504" s="57"/>
    </row>
    <row r="505" spans="2:10" x14ac:dyDescent="0.2">
      <c r="B505" s="60"/>
      <c r="C505" s="60"/>
      <c r="D505" s="57"/>
      <c r="E505" s="57"/>
      <c r="F505" s="57"/>
      <c r="G505" s="584"/>
      <c r="H505" s="57"/>
      <c r="I505" s="57"/>
      <c r="J505" s="57"/>
    </row>
    <row r="506" spans="2:10" x14ac:dyDescent="0.2">
      <c r="B506" s="60"/>
      <c r="C506" s="60"/>
      <c r="D506" s="57"/>
      <c r="E506" s="57"/>
      <c r="F506" s="57"/>
      <c r="G506" s="584"/>
      <c r="H506" s="57"/>
      <c r="I506" s="57"/>
      <c r="J506" s="57"/>
    </row>
    <row r="507" spans="2:10" x14ac:dyDescent="0.2">
      <c r="B507" s="60"/>
      <c r="C507" s="60"/>
      <c r="D507" s="57"/>
      <c r="E507" s="57"/>
      <c r="F507" s="57"/>
      <c r="G507" s="584"/>
      <c r="H507" s="57"/>
      <c r="I507" s="57"/>
      <c r="J507" s="57"/>
    </row>
    <row r="508" spans="2:10" x14ac:dyDescent="0.2">
      <c r="B508" s="60"/>
      <c r="C508" s="60"/>
      <c r="D508" s="57"/>
      <c r="E508" s="57"/>
      <c r="F508" s="57"/>
      <c r="G508" s="584"/>
      <c r="H508" s="57"/>
      <c r="I508" s="57"/>
      <c r="J508" s="57"/>
    </row>
    <row r="509" spans="2:10" x14ac:dyDescent="0.2">
      <c r="B509" s="60"/>
      <c r="C509" s="60"/>
      <c r="D509" s="57"/>
      <c r="E509" s="57"/>
      <c r="F509" s="57"/>
      <c r="G509" s="584"/>
      <c r="H509" s="57"/>
      <c r="I509" s="57"/>
      <c r="J509" s="57"/>
    </row>
    <row r="510" spans="2:10" x14ac:dyDescent="0.2">
      <c r="B510" s="60"/>
      <c r="C510" s="60"/>
      <c r="D510" s="57"/>
      <c r="E510" s="57"/>
      <c r="F510" s="57"/>
      <c r="G510" s="584"/>
      <c r="H510" s="57"/>
      <c r="I510" s="57"/>
      <c r="J510" s="57"/>
    </row>
    <row r="511" spans="2:10" x14ac:dyDescent="0.2">
      <c r="B511" s="60"/>
      <c r="C511" s="60"/>
      <c r="D511" s="57"/>
      <c r="E511" s="57"/>
      <c r="F511" s="57"/>
      <c r="G511" s="584"/>
      <c r="H511" s="57"/>
      <c r="I511" s="57"/>
      <c r="J511" s="57"/>
    </row>
    <row r="512" spans="2:10" x14ac:dyDescent="0.2">
      <c r="B512" s="60"/>
      <c r="C512" s="60"/>
      <c r="D512" s="57"/>
      <c r="E512" s="57"/>
      <c r="F512" s="57"/>
      <c r="G512" s="584"/>
      <c r="H512" s="57"/>
      <c r="I512" s="57"/>
      <c r="J512" s="57"/>
    </row>
    <row r="513" spans="2:10" x14ac:dyDescent="0.2">
      <c r="B513" s="60"/>
      <c r="C513" s="60"/>
      <c r="D513" s="57"/>
      <c r="E513" s="57"/>
      <c r="F513" s="57"/>
      <c r="G513" s="584"/>
      <c r="H513" s="57"/>
      <c r="I513" s="57"/>
      <c r="J513" s="57"/>
    </row>
    <row r="514" spans="2:10" x14ac:dyDescent="0.2">
      <c r="B514" s="60"/>
      <c r="C514" s="60"/>
      <c r="D514" s="57"/>
      <c r="E514" s="57"/>
      <c r="F514" s="57"/>
      <c r="G514" s="584"/>
      <c r="H514" s="57"/>
      <c r="I514" s="57"/>
      <c r="J514" s="57"/>
    </row>
    <row r="515" spans="2:10" x14ac:dyDescent="0.2">
      <c r="B515" s="60"/>
      <c r="C515" s="60"/>
      <c r="D515" s="57"/>
      <c r="E515" s="57"/>
      <c r="F515" s="57"/>
      <c r="G515" s="584"/>
      <c r="H515" s="57"/>
      <c r="I515" s="57"/>
      <c r="J515" s="57"/>
    </row>
    <row r="516" spans="2:10" x14ac:dyDescent="0.2">
      <c r="B516" s="60"/>
      <c r="C516" s="60"/>
      <c r="D516" s="57"/>
      <c r="E516" s="57"/>
      <c r="F516" s="57"/>
      <c r="G516" s="584"/>
      <c r="H516" s="57"/>
      <c r="I516" s="57"/>
      <c r="J516" s="57"/>
    </row>
    <row r="517" spans="2:10" x14ac:dyDescent="0.2">
      <c r="B517" s="60"/>
      <c r="C517" s="60"/>
      <c r="D517" s="57"/>
      <c r="E517" s="57"/>
      <c r="F517" s="57"/>
      <c r="G517" s="584"/>
      <c r="H517" s="57"/>
      <c r="I517" s="57"/>
      <c r="J517" s="57"/>
    </row>
    <row r="518" spans="2:10" x14ac:dyDescent="0.2">
      <c r="B518" s="60"/>
      <c r="C518" s="60"/>
      <c r="D518" s="57"/>
      <c r="E518" s="57"/>
      <c r="F518" s="57"/>
      <c r="G518" s="584"/>
      <c r="H518" s="57"/>
      <c r="I518" s="57"/>
      <c r="J518" s="57"/>
    </row>
    <row r="519" spans="2:10" x14ac:dyDescent="0.2">
      <c r="B519" s="60"/>
      <c r="C519" s="60"/>
      <c r="D519" s="57"/>
      <c r="E519" s="57"/>
      <c r="F519" s="57"/>
      <c r="G519" s="584"/>
      <c r="H519" s="57"/>
      <c r="I519" s="57"/>
      <c r="J519" s="57"/>
    </row>
    <row r="520" spans="2:10" x14ac:dyDescent="0.2">
      <c r="B520" s="60"/>
      <c r="C520" s="60"/>
      <c r="D520" s="57"/>
      <c r="E520" s="57"/>
      <c r="F520" s="57"/>
      <c r="G520" s="584"/>
      <c r="H520" s="57"/>
      <c r="I520" s="57"/>
      <c r="J520" s="57"/>
    </row>
    <row r="521" spans="2:10" x14ac:dyDescent="0.2">
      <c r="B521" s="60"/>
      <c r="C521" s="60"/>
      <c r="D521" s="57"/>
      <c r="E521" s="57"/>
      <c r="F521" s="57"/>
      <c r="G521" s="584"/>
      <c r="H521" s="57"/>
      <c r="I521" s="57"/>
      <c r="J521" s="57"/>
    </row>
    <row r="522" spans="2:10" x14ac:dyDescent="0.2">
      <c r="B522" s="60"/>
      <c r="C522" s="60"/>
      <c r="D522" s="57"/>
      <c r="E522" s="57"/>
      <c r="F522" s="57"/>
      <c r="G522" s="584"/>
      <c r="H522" s="57"/>
      <c r="I522" s="57"/>
      <c r="J522" s="57"/>
    </row>
    <row r="523" spans="2:10" x14ac:dyDescent="0.2">
      <c r="B523" s="60"/>
      <c r="C523" s="60"/>
      <c r="D523" s="57"/>
      <c r="E523" s="57"/>
      <c r="F523" s="57"/>
      <c r="G523" s="584"/>
      <c r="H523" s="57"/>
      <c r="I523" s="57"/>
      <c r="J523" s="57"/>
    </row>
    <row r="524" spans="2:10" x14ac:dyDescent="0.2">
      <c r="B524" s="60"/>
      <c r="C524" s="60"/>
      <c r="D524" s="57"/>
      <c r="E524" s="57"/>
      <c r="F524" s="57"/>
      <c r="G524" s="584"/>
      <c r="H524" s="57"/>
      <c r="I524" s="57"/>
      <c r="J524" s="57"/>
    </row>
    <row r="525" spans="2:10" x14ac:dyDescent="0.2">
      <c r="B525" s="60"/>
      <c r="C525" s="60"/>
      <c r="D525" s="57"/>
      <c r="E525" s="57"/>
      <c r="F525" s="57"/>
      <c r="G525" s="584"/>
      <c r="H525" s="57"/>
      <c r="I525" s="57"/>
      <c r="J525" s="57"/>
    </row>
    <row r="526" spans="2:10" x14ac:dyDescent="0.2">
      <c r="B526" s="60"/>
      <c r="C526" s="60"/>
      <c r="D526" s="57"/>
      <c r="E526" s="57"/>
      <c r="F526" s="57"/>
      <c r="G526" s="584"/>
      <c r="H526" s="57"/>
      <c r="I526" s="57"/>
      <c r="J526" s="57"/>
    </row>
    <row r="527" spans="2:10" x14ac:dyDescent="0.2">
      <c r="B527" s="60"/>
      <c r="C527" s="60"/>
      <c r="D527" s="57"/>
      <c r="E527" s="57"/>
      <c r="F527" s="57"/>
      <c r="G527" s="584"/>
      <c r="H527" s="57"/>
      <c r="I527" s="57"/>
      <c r="J527" s="57"/>
    </row>
    <row r="528" spans="2:10" x14ac:dyDescent="0.2">
      <c r="B528" s="60"/>
      <c r="C528" s="60"/>
      <c r="D528" s="57"/>
      <c r="E528" s="57"/>
      <c r="F528" s="57"/>
      <c r="G528" s="584"/>
      <c r="H528" s="57"/>
      <c r="I528" s="57"/>
      <c r="J528" s="57"/>
    </row>
    <row r="529" spans="2:10" x14ac:dyDescent="0.2">
      <c r="B529" s="60"/>
      <c r="C529" s="60"/>
      <c r="D529" s="57"/>
      <c r="E529" s="57"/>
      <c r="F529" s="57"/>
      <c r="G529" s="584"/>
      <c r="H529" s="57"/>
      <c r="I529" s="57"/>
      <c r="J529" s="57"/>
    </row>
    <row r="530" spans="2:10" x14ac:dyDescent="0.2">
      <c r="B530" s="60"/>
      <c r="C530" s="60"/>
      <c r="D530" s="57"/>
      <c r="E530" s="57"/>
      <c r="F530" s="57"/>
      <c r="G530" s="584"/>
      <c r="H530" s="57"/>
      <c r="I530" s="57"/>
      <c r="J530" s="57"/>
    </row>
    <row r="531" spans="2:10" x14ac:dyDescent="0.2">
      <c r="B531" s="60"/>
      <c r="C531" s="60"/>
      <c r="D531" s="57"/>
      <c r="E531" s="57"/>
      <c r="F531" s="57"/>
      <c r="G531" s="584"/>
      <c r="H531" s="57"/>
      <c r="I531" s="57"/>
      <c r="J531" s="57"/>
    </row>
    <row r="532" spans="2:10" x14ac:dyDescent="0.2">
      <c r="B532" s="60"/>
      <c r="C532" s="60"/>
      <c r="D532" s="57"/>
      <c r="E532" s="57"/>
      <c r="F532" s="57"/>
      <c r="G532" s="584"/>
      <c r="H532" s="57"/>
      <c r="I532" s="57"/>
      <c r="J532" s="57"/>
    </row>
    <row r="533" spans="2:10" x14ac:dyDescent="0.2">
      <c r="B533" s="60"/>
      <c r="C533" s="60"/>
      <c r="D533" s="57"/>
      <c r="E533" s="57"/>
      <c r="F533" s="57"/>
      <c r="G533" s="584"/>
      <c r="H533" s="57"/>
      <c r="I533" s="57"/>
      <c r="J533" s="57"/>
    </row>
    <row r="534" spans="2:10" x14ac:dyDescent="0.2">
      <c r="B534" s="60"/>
      <c r="C534" s="60"/>
      <c r="D534" s="57"/>
      <c r="E534" s="57"/>
      <c r="F534" s="57"/>
      <c r="G534" s="584"/>
      <c r="H534" s="57"/>
      <c r="I534" s="57"/>
      <c r="J534" s="57"/>
    </row>
    <row r="535" spans="2:10" x14ac:dyDescent="0.2">
      <c r="B535" s="60"/>
      <c r="C535" s="60"/>
      <c r="D535" s="57"/>
      <c r="E535" s="57"/>
      <c r="F535" s="57"/>
      <c r="G535" s="584"/>
      <c r="H535" s="57"/>
      <c r="I535" s="57"/>
      <c r="J535" s="57"/>
    </row>
    <row r="536" spans="2:10" x14ac:dyDescent="0.2">
      <c r="B536" s="60"/>
      <c r="C536" s="60"/>
      <c r="D536" s="57"/>
      <c r="E536" s="57"/>
      <c r="F536" s="57"/>
      <c r="G536" s="584"/>
      <c r="H536" s="57"/>
      <c r="I536" s="57"/>
      <c r="J536" s="57"/>
    </row>
    <row r="537" spans="2:10" x14ac:dyDescent="0.2">
      <c r="B537" s="60"/>
      <c r="C537" s="60"/>
      <c r="D537" s="57"/>
      <c r="E537" s="57"/>
      <c r="F537" s="57"/>
      <c r="G537" s="584"/>
      <c r="H537" s="57"/>
      <c r="I537" s="57"/>
      <c r="J537" s="57"/>
    </row>
    <row r="538" spans="2:10" x14ac:dyDescent="0.2">
      <c r="B538" s="60"/>
      <c r="C538" s="60"/>
      <c r="D538" s="57"/>
      <c r="E538" s="57"/>
      <c r="F538" s="57"/>
      <c r="G538" s="584"/>
      <c r="H538" s="57"/>
      <c r="I538" s="57"/>
      <c r="J538" s="57"/>
    </row>
    <row r="539" spans="2:10" x14ac:dyDescent="0.2">
      <c r="B539" s="60"/>
      <c r="C539" s="60"/>
      <c r="D539" s="57"/>
      <c r="E539" s="57"/>
      <c r="F539" s="57"/>
      <c r="G539" s="584"/>
      <c r="H539" s="57"/>
      <c r="I539" s="57"/>
      <c r="J539" s="57"/>
    </row>
    <row r="540" spans="2:10" x14ac:dyDescent="0.2">
      <c r="B540" s="60"/>
      <c r="C540" s="60"/>
      <c r="D540" s="57"/>
      <c r="E540" s="57"/>
      <c r="F540" s="57"/>
      <c r="G540" s="584"/>
      <c r="H540" s="57"/>
      <c r="I540" s="57"/>
      <c r="J540" s="57"/>
    </row>
    <row r="541" spans="2:10" x14ac:dyDescent="0.2">
      <c r="B541" s="60"/>
      <c r="C541" s="60"/>
      <c r="D541" s="57"/>
      <c r="E541" s="57"/>
      <c r="F541" s="57"/>
      <c r="G541" s="584"/>
      <c r="H541" s="57"/>
      <c r="I541" s="57"/>
      <c r="J541" s="57"/>
    </row>
    <row r="542" spans="2:10" x14ac:dyDescent="0.2">
      <c r="B542" s="60"/>
      <c r="C542" s="60"/>
      <c r="D542" s="57"/>
      <c r="E542" s="57"/>
      <c r="F542" s="57"/>
      <c r="G542" s="584"/>
      <c r="H542" s="57"/>
      <c r="I542" s="57"/>
      <c r="J542" s="57"/>
    </row>
    <row r="543" spans="2:10" x14ac:dyDescent="0.2">
      <c r="B543" s="60"/>
      <c r="C543" s="60"/>
      <c r="D543" s="57"/>
      <c r="E543" s="57"/>
      <c r="F543" s="57"/>
      <c r="G543" s="584"/>
      <c r="H543" s="57"/>
      <c r="I543" s="57"/>
      <c r="J543" s="57"/>
    </row>
    <row r="544" spans="2:10" x14ac:dyDescent="0.2">
      <c r="B544" s="60"/>
      <c r="C544" s="60"/>
      <c r="D544" s="57"/>
      <c r="E544" s="57"/>
      <c r="F544" s="57"/>
      <c r="G544" s="584"/>
      <c r="H544" s="57"/>
      <c r="I544" s="57"/>
      <c r="J544" s="57"/>
    </row>
    <row r="545" spans="2:10" x14ac:dyDescent="0.2">
      <c r="B545" s="60"/>
      <c r="C545" s="60"/>
      <c r="D545" s="57"/>
      <c r="E545" s="57"/>
      <c r="F545" s="57"/>
      <c r="G545" s="584"/>
      <c r="H545" s="57"/>
      <c r="I545" s="57"/>
      <c r="J545" s="57"/>
    </row>
    <row r="546" spans="2:10" x14ac:dyDescent="0.2">
      <c r="B546" s="60"/>
      <c r="C546" s="60"/>
      <c r="D546" s="57"/>
      <c r="E546" s="57"/>
      <c r="F546" s="57"/>
      <c r="G546" s="584"/>
      <c r="H546" s="57"/>
      <c r="I546" s="57"/>
      <c r="J546" s="57"/>
    </row>
    <row r="547" spans="2:10" x14ac:dyDescent="0.2">
      <c r="B547" s="60"/>
      <c r="C547" s="60"/>
      <c r="D547" s="57"/>
      <c r="E547" s="57"/>
      <c r="F547" s="57"/>
      <c r="G547" s="584"/>
      <c r="H547" s="57"/>
      <c r="I547" s="57"/>
      <c r="J547" s="57"/>
    </row>
    <row r="548" spans="2:10" x14ac:dyDescent="0.2">
      <c r="B548" s="60"/>
      <c r="C548" s="60"/>
      <c r="D548" s="57"/>
      <c r="E548" s="57"/>
      <c r="F548" s="57"/>
      <c r="G548" s="584"/>
      <c r="H548" s="57"/>
      <c r="I548" s="57"/>
      <c r="J548" s="57"/>
    </row>
    <row r="549" spans="2:10" x14ac:dyDescent="0.2">
      <c r="B549" s="60"/>
      <c r="C549" s="60"/>
      <c r="D549" s="57"/>
      <c r="E549" s="57"/>
      <c r="F549" s="57"/>
      <c r="G549" s="584"/>
      <c r="H549" s="57"/>
      <c r="I549" s="57"/>
      <c r="J549" s="57"/>
    </row>
    <row r="550" spans="2:10" x14ac:dyDescent="0.2">
      <c r="B550" s="60"/>
      <c r="C550" s="60"/>
      <c r="D550" s="57"/>
      <c r="E550" s="57"/>
      <c r="F550" s="57"/>
      <c r="G550" s="584"/>
      <c r="H550" s="57"/>
      <c r="I550" s="57"/>
      <c r="J550" s="57"/>
    </row>
    <row r="551" spans="2:10" x14ac:dyDescent="0.2">
      <c r="B551" s="60"/>
      <c r="C551" s="60"/>
      <c r="D551" s="57"/>
      <c r="E551" s="57"/>
      <c r="F551" s="57"/>
      <c r="G551" s="584"/>
      <c r="H551" s="57"/>
      <c r="I551" s="57"/>
      <c r="J551" s="57"/>
    </row>
    <row r="552" spans="2:10" x14ac:dyDescent="0.2">
      <c r="B552" s="60"/>
      <c r="C552" s="60"/>
      <c r="D552" s="57"/>
      <c r="E552" s="57"/>
      <c r="F552" s="57"/>
      <c r="G552" s="584"/>
      <c r="H552" s="57"/>
      <c r="I552" s="57"/>
      <c r="J552" s="57"/>
    </row>
    <row r="553" spans="2:10" x14ac:dyDescent="0.2">
      <c r="B553" s="60"/>
      <c r="C553" s="60"/>
      <c r="D553" s="57"/>
      <c r="E553" s="57"/>
      <c r="F553" s="57"/>
      <c r="G553" s="584"/>
      <c r="H553" s="57"/>
      <c r="I553" s="57"/>
      <c r="J553" s="57"/>
    </row>
    <row r="554" spans="2:10" x14ac:dyDescent="0.2">
      <c r="B554" s="60"/>
      <c r="C554" s="60"/>
      <c r="D554" s="57"/>
      <c r="E554" s="57"/>
      <c r="F554" s="57"/>
      <c r="G554" s="584"/>
      <c r="H554" s="57"/>
      <c r="I554" s="57"/>
      <c r="J554" s="57"/>
    </row>
    <row r="555" spans="2:10" x14ac:dyDescent="0.2">
      <c r="B555" s="60"/>
      <c r="C555" s="60"/>
      <c r="D555" s="57"/>
      <c r="E555" s="57"/>
      <c r="F555" s="57"/>
      <c r="G555" s="584"/>
      <c r="H555" s="57"/>
      <c r="I555" s="57"/>
      <c r="J555" s="57"/>
    </row>
    <row r="556" spans="2:10" x14ac:dyDescent="0.2">
      <c r="B556" s="60"/>
      <c r="C556" s="60"/>
      <c r="D556" s="57"/>
      <c r="E556" s="57"/>
      <c r="F556" s="57"/>
      <c r="G556" s="584"/>
      <c r="H556" s="57"/>
      <c r="I556" s="57"/>
      <c r="J556" s="57"/>
    </row>
    <row r="557" spans="2:10" x14ac:dyDescent="0.2">
      <c r="B557" s="60"/>
      <c r="C557" s="60"/>
      <c r="D557" s="57"/>
      <c r="E557" s="57"/>
      <c r="F557" s="57"/>
      <c r="G557" s="584"/>
      <c r="H557" s="57"/>
      <c r="I557" s="57"/>
      <c r="J557" s="57"/>
    </row>
    <row r="558" spans="2:10" x14ac:dyDescent="0.2">
      <c r="B558" s="60"/>
      <c r="C558" s="60"/>
      <c r="D558" s="57"/>
      <c r="E558" s="57"/>
      <c r="F558" s="57"/>
      <c r="G558" s="584"/>
      <c r="H558" s="57"/>
      <c r="I558" s="57"/>
      <c r="J558" s="57"/>
    </row>
    <row r="559" spans="2:10" x14ac:dyDescent="0.2">
      <c r="B559" s="60"/>
      <c r="C559" s="60"/>
      <c r="D559" s="57"/>
      <c r="E559" s="57"/>
      <c r="F559" s="57"/>
      <c r="G559" s="584"/>
      <c r="H559" s="57"/>
      <c r="I559" s="57"/>
      <c r="J559" s="57"/>
    </row>
    <row r="560" spans="2:10" x14ac:dyDescent="0.2">
      <c r="B560" s="60"/>
      <c r="C560" s="60"/>
      <c r="D560" s="57"/>
      <c r="E560" s="57"/>
      <c r="F560" s="57"/>
      <c r="G560" s="584"/>
      <c r="H560" s="57"/>
      <c r="I560" s="57"/>
      <c r="J560" s="57"/>
    </row>
    <row r="561" spans="2:10" x14ac:dyDescent="0.2">
      <c r="B561" s="60"/>
      <c r="C561" s="60"/>
      <c r="D561" s="57"/>
      <c r="E561" s="57"/>
      <c r="F561" s="57"/>
      <c r="G561" s="584"/>
      <c r="H561" s="57"/>
      <c r="I561" s="57"/>
      <c r="J561" s="57"/>
    </row>
    <row r="562" spans="2:10" x14ac:dyDescent="0.2">
      <c r="B562" s="60"/>
      <c r="C562" s="60"/>
      <c r="D562" s="57"/>
      <c r="E562" s="57"/>
      <c r="F562" s="57"/>
      <c r="G562" s="584"/>
      <c r="H562" s="57"/>
      <c r="I562" s="57"/>
      <c r="J562" s="57"/>
    </row>
    <row r="563" spans="2:10" x14ac:dyDescent="0.2">
      <c r="B563" s="60"/>
      <c r="C563" s="60"/>
      <c r="D563" s="57"/>
      <c r="E563" s="57"/>
      <c r="F563" s="57"/>
      <c r="G563" s="584"/>
      <c r="H563" s="57"/>
      <c r="I563" s="57"/>
      <c r="J563" s="57"/>
    </row>
    <row r="564" spans="2:10" x14ac:dyDescent="0.2">
      <c r="B564" s="60"/>
      <c r="C564" s="60"/>
      <c r="D564" s="57"/>
      <c r="E564" s="57"/>
      <c r="F564" s="57"/>
      <c r="G564" s="584"/>
      <c r="H564" s="57"/>
      <c r="I564" s="57"/>
      <c r="J564" s="57"/>
    </row>
    <row r="565" spans="2:10" x14ac:dyDescent="0.2">
      <c r="B565" s="60"/>
      <c r="C565" s="60"/>
      <c r="D565" s="57"/>
      <c r="E565" s="57"/>
      <c r="F565" s="57"/>
      <c r="G565" s="584"/>
      <c r="H565" s="57"/>
      <c r="I565" s="57"/>
      <c r="J565" s="57"/>
    </row>
    <row r="566" spans="2:10" x14ac:dyDescent="0.2">
      <c r="B566" s="60"/>
      <c r="C566" s="60"/>
      <c r="D566" s="57"/>
      <c r="E566" s="57"/>
      <c r="F566" s="57"/>
      <c r="G566" s="584"/>
      <c r="H566" s="57"/>
      <c r="I566" s="57"/>
      <c r="J566" s="57"/>
    </row>
    <row r="567" spans="2:10" x14ac:dyDescent="0.2">
      <c r="B567" s="60"/>
      <c r="C567" s="60"/>
      <c r="D567" s="57"/>
      <c r="E567" s="57"/>
      <c r="F567" s="57"/>
      <c r="G567" s="584"/>
      <c r="H567" s="57"/>
      <c r="I567" s="57"/>
      <c r="J567" s="57"/>
    </row>
    <row r="568" spans="2:10" x14ac:dyDescent="0.2">
      <c r="B568" s="60"/>
      <c r="C568" s="60"/>
      <c r="D568" s="57"/>
      <c r="E568" s="57"/>
      <c r="F568" s="57"/>
      <c r="G568" s="584"/>
      <c r="H568" s="57"/>
      <c r="I568" s="57"/>
      <c r="J568" s="57"/>
    </row>
    <row r="569" spans="2:10" x14ac:dyDescent="0.2">
      <c r="B569" s="60"/>
      <c r="C569" s="60"/>
      <c r="D569" s="57"/>
      <c r="E569" s="57"/>
      <c r="F569" s="57"/>
      <c r="G569" s="584"/>
      <c r="H569" s="57"/>
      <c r="I569" s="57"/>
      <c r="J569" s="57"/>
    </row>
    <row r="570" spans="2:10" x14ac:dyDescent="0.2">
      <c r="B570" s="60"/>
      <c r="C570" s="60"/>
      <c r="D570" s="57"/>
      <c r="E570" s="57"/>
      <c r="F570" s="57"/>
      <c r="G570" s="584"/>
      <c r="H570" s="57"/>
      <c r="I570" s="57"/>
      <c r="J570" s="57"/>
    </row>
    <row r="571" spans="2:10" x14ac:dyDescent="0.2">
      <c r="B571" s="60"/>
      <c r="C571" s="60"/>
      <c r="D571" s="57"/>
      <c r="E571" s="57"/>
      <c r="F571" s="57"/>
      <c r="G571" s="584"/>
      <c r="H571" s="57"/>
      <c r="I571" s="57"/>
      <c r="J571" s="57"/>
    </row>
    <row r="572" spans="2:10" x14ac:dyDescent="0.2">
      <c r="B572" s="60"/>
      <c r="C572" s="60"/>
      <c r="D572" s="57"/>
      <c r="E572" s="57"/>
      <c r="F572" s="57"/>
      <c r="G572" s="584"/>
      <c r="H572" s="57"/>
      <c r="I572" s="57"/>
      <c r="J572" s="57"/>
    </row>
    <row r="573" spans="2:10" x14ac:dyDescent="0.2">
      <c r="B573" s="60"/>
      <c r="C573" s="60"/>
      <c r="D573" s="57"/>
      <c r="E573" s="57"/>
      <c r="F573" s="57"/>
      <c r="G573" s="584"/>
      <c r="H573" s="57"/>
      <c r="I573" s="57"/>
      <c r="J573" s="57"/>
    </row>
    <row r="574" spans="2:10" x14ac:dyDescent="0.2">
      <c r="B574" s="60"/>
      <c r="C574" s="60"/>
      <c r="D574" s="57"/>
      <c r="E574" s="57"/>
      <c r="F574" s="57"/>
      <c r="G574" s="584"/>
      <c r="H574" s="57"/>
      <c r="I574" s="57"/>
      <c r="J574" s="57"/>
    </row>
    <row r="575" spans="2:10" x14ac:dyDescent="0.2">
      <c r="B575" s="60"/>
      <c r="C575" s="60"/>
      <c r="D575" s="57"/>
      <c r="E575" s="57"/>
      <c r="F575" s="57"/>
      <c r="G575" s="584"/>
      <c r="H575" s="57"/>
      <c r="I575" s="57"/>
      <c r="J575" s="57"/>
    </row>
    <row r="576" spans="2:10" x14ac:dyDescent="0.2">
      <c r="B576" s="60"/>
      <c r="C576" s="60"/>
      <c r="D576" s="57"/>
      <c r="E576" s="57"/>
      <c r="F576" s="57"/>
      <c r="G576" s="584"/>
      <c r="H576" s="57"/>
      <c r="I576" s="57"/>
      <c r="J576" s="57"/>
    </row>
    <row r="577" spans="2:10" x14ac:dyDescent="0.2">
      <c r="B577" s="60"/>
      <c r="C577" s="60"/>
      <c r="D577" s="57"/>
      <c r="E577" s="57"/>
      <c r="F577" s="57"/>
      <c r="G577" s="584"/>
      <c r="H577" s="57"/>
      <c r="I577" s="57"/>
      <c r="J577" s="57"/>
    </row>
    <row r="578" spans="2:10" x14ac:dyDescent="0.2">
      <c r="B578" s="60"/>
      <c r="C578" s="60"/>
      <c r="D578" s="57"/>
      <c r="E578" s="57"/>
      <c r="F578" s="57"/>
      <c r="G578" s="584"/>
      <c r="H578" s="57"/>
      <c r="I578" s="57"/>
      <c r="J578" s="57"/>
    </row>
    <row r="579" spans="2:10" x14ac:dyDescent="0.2">
      <c r="B579" s="60"/>
      <c r="C579" s="60"/>
      <c r="D579" s="57"/>
      <c r="E579" s="57"/>
      <c r="F579" s="57"/>
      <c r="G579" s="584"/>
      <c r="H579" s="57"/>
      <c r="I579" s="57"/>
      <c r="J579" s="57"/>
    </row>
    <row r="580" spans="2:10" x14ac:dyDescent="0.2">
      <c r="B580" s="60"/>
      <c r="C580" s="60"/>
      <c r="D580" s="57"/>
      <c r="E580" s="57"/>
      <c r="F580" s="57"/>
      <c r="G580" s="584"/>
      <c r="H580" s="57"/>
      <c r="I580" s="57"/>
      <c r="J580" s="57"/>
    </row>
    <row r="581" spans="2:10" x14ac:dyDescent="0.2">
      <c r="B581" s="60"/>
      <c r="C581" s="60"/>
      <c r="D581" s="57"/>
      <c r="E581" s="57"/>
      <c r="F581" s="57"/>
      <c r="G581" s="584"/>
      <c r="H581" s="57"/>
      <c r="I581" s="57"/>
      <c r="J581" s="57"/>
    </row>
    <row r="582" spans="2:10" x14ac:dyDescent="0.2">
      <c r="B582" s="60"/>
      <c r="C582" s="60"/>
      <c r="D582" s="57"/>
      <c r="E582" s="57"/>
      <c r="F582" s="57"/>
      <c r="G582" s="584"/>
      <c r="H582" s="57"/>
      <c r="I582" s="57"/>
      <c r="J582" s="57"/>
    </row>
    <row r="583" spans="2:10" x14ac:dyDescent="0.2">
      <c r="B583" s="60"/>
      <c r="C583" s="60"/>
      <c r="D583" s="57"/>
      <c r="E583" s="57"/>
      <c r="F583" s="57"/>
      <c r="G583" s="584"/>
      <c r="H583" s="57"/>
      <c r="I583" s="57"/>
      <c r="J583" s="57"/>
    </row>
    <row r="584" spans="2:10" x14ac:dyDescent="0.2">
      <c r="B584" s="60"/>
      <c r="C584" s="60"/>
      <c r="D584" s="57"/>
      <c r="E584" s="57"/>
      <c r="F584" s="57"/>
      <c r="G584" s="584"/>
      <c r="H584" s="57"/>
      <c r="I584" s="57"/>
      <c r="J584" s="57"/>
    </row>
    <row r="585" spans="2:10" x14ac:dyDescent="0.2">
      <c r="B585" s="60"/>
      <c r="C585" s="60"/>
      <c r="D585" s="57"/>
      <c r="E585" s="57"/>
      <c r="F585" s="57"/>
      <c r="G585" s="584"/>
      <c r="H585" s="57"/>
      <c r="I585" s="57"/>
      <c r="J585" s="57"/>
    </row>
    <row r="586" spans="2:10" x14ac:dyDescent="0.2">
      <c r="B586" s="60"/>
      <c r="C586" s="60"/>
      <c r="D586" s="57"/>
      <c r="E586" s="57"/>
      <c r="F586" s="57"/>
      <c r="G586" s="584"/>
      <c r="H586" s="57"/>
      <c r="I586" s="57"/>
      <c r="J586" s="57"/>
    </row>
    <row r="587" spans="2:10" x14ac:dyDescent="0.2">
      <c r="B587" s="60"/>
      <c r="C587" s="60"/>
      <c r="D587" s="57"/>
      <c r="E587" s="57"/>
      <c r="F587" s="57"/>
      <c r="G587" s="584"/>
      <c r="H587" s="57"/>
      <c r="I587" s="57"/>
      <c r="J587" s="57"/>
    </row>
    <row r="588" spans="2:10" x14ac:dyDescent="0.2">
      <c r="B588" s="60"/>
      <c r="C588" s="60"/>
      <c r="D588" s="57"/>
      <c r="E588" s="57"/>
      <c r="F588" s="57"/>
      <c r="G588" s="584"/>
      <c r="H588" s="57"/>
      <c r="I588" s="57"/>
      <c r="J588" s="57"/>
    </row>
    <row r="589" spans="2:10" x14ac:dyDescent="0.2">
      <c r="B589" s="60"/>
      <c r="C589" s="60"/>
      <c r="D589" s="57"/>
      <c r="E589" s="57"/>
      <c r="F589" s="57"/>
      <c r="G589" s="584"/>
      <c r="H589" s="57"/>
      <c r="I589" s="57"/>
      <c r="J589" s="57"/>
    </row>
    <row r="590" spans="2:10" x14ac:dyDescent="0.2">
      <c r="B590" s="60"/>
      <c r="C590" s="60"/>
      <c r="D590" s="57"/>
      <c r="E590" s="57"/>
      <c r="F590" s="57"/>
      <c r="G590" s="584"/>
      <c r="H590" s="57"/>
      <c r="I590" s="57"/>
      <c r="J590" s="57"/>
    </row>
    <row r="591" spans="2:10" x14ac:dyDescent="0.2">
      <c r="B591" s="60"/>
      <c r="C591" s="60"/>
      <c r="D591" s="57"/>
      <c r="E591" s="57"/>
      <c r="F591" s="57"/>
      <c r="G591" s="584"/>
      <c r="H591" s="57"/>
      <c r="I591" s="57"/>
      <c r="J591" s="57"/>
    </row>
    <row r="592" spans="2:10" x14ac:dyDescent="0.2">
      <c r="B592" s="60"/>
      <c r="C592" s="60"/>
      <c r="D592" s="57"/>
      <c r="E592" s="57"/>
      <c r="F592" s="57"/>
      <c r="G592" s="584"/>
      <c r="H592" s="57"/>
      <c r="I592" s="57"/>
      <c r="J592" s="57"/>
    </row>
    <row r="593" spans="2:10" x14ac:dyDescent="0.2">
      <c r="B593" s="60"/>
      <c r="C593" s="60"/>
      <c r="D593" s="57"/>
      <c r="E593" s="57"/>
      <c r="F593" s="57"/>
      <c r="G593" s="584"/>
      <c r="H593" s="57"/>
      <c r="I593" s="57"/>
      <c r="J593" s="57"/>
    </row>
    <row r="594" spans="2:10" x14ac:dyDescent="0.2">
      <c r="B594" s="60"/>
      <c r="C594" s="60"/>
      <c r="D594" s="57"/>
      <c r="E594" s="57"/>
      <c r="F594" s="57"/>
      <c r="G594" s="584"/>
      <c r="H594" s="57"/>
      <c r="I594" s="57"/>
      <c r="J594" s="57"/>
    </row>
    <row r="595" spans="2:10" x14ac:dyDescent="0.2">
      <c r="B595" s="60"/>
      <c r="C595" s="60"/>
      <c r="D595" s="57"/>
      <c r="E595" s="57"/>
      <c r="F595" s="57"/>
      <c r="G595" s="584"/>
      <c r="H595" s="57"/>
      <c r="I595" s="57"/>
      <c r="J595" s="57"/>
    </row>
    <row r="596" spans="2:10" x14ac:dyDescent="0.2">
      <c r="B596" s="60"/>
      <c r="C596" s="60"/>
      <c r="D596" s="57"/>
      <c r="E596" s="57"/>
      <c r="F596" s="57"/>
      <c r="G596" s="584"/>
      <c r="H596" s="57"/>
      <c r="I596" s="57"/>
      <c r="J596" s="57"/>
    </row>
    <row r="597" spans="2:10" x14ac:dyDescent="0.2">
      <c r="B597" s="60"/>
      <c r="C597" s="60"/>
      <c r="D597" s="57"/>
      <c r="E597" s="57"/>
      <c r="F597" s="57"/>
      <c r="G597" s="584"/>
      <c r="H597" s="57"/>
      <c r="I597" s="57"/>
      <c r="J597" s="57"/>
    </row>
    <row r="598" spans="2:10" x14ac:dyDescent="0.2">
      <c r="B598" s="60"/>
      <c r="C598" s="60"/>
      <c r="D598" s="57"/>
      <c r="E598" s="57"/>
      <c r="F598" s="57"/>
      <c r="G598" s="584"/>
      <c r="H598" s="57"/>
      <c r="I598" s="57"/>
      <c r="J598" s="57"/>
    </row>
    <row r="599" spans="2:10" x14ac:dyDescent="0.2">
      <c r="B599" s="60"/>
      <c r="C599" s="60"/>
      <c r="D599" s="57"/>
      <c r="E599" s="57"/>
      <c r="F599" s="57"/>
      <c r="G599" s="584"/>
      <c r="H599" s="57"/>
      <c r="I599" s="57"/>
      <c r="J599" s="57"/>
    </row>
    <row r="600" spans="2:10" x14ac:dyDescent="0.2">
      <c r="B600" s="60"/>
      <c r="C600" s="60"/>
      <c r="D600" s="57"/>
      <c r="E600" s="57"/>
      <c r="F600" s="57"/>
      <c r="G600" s="584"/>
      <c r="H600" s="57"/>
      <c r="I600" s="57"/>
      <c r="J600" s="57"/>
    </row>
    <row r="601" spans="2:10" x14ac:dyDescent="0.2">
      <c r="B601" s="60"/>
      <c r="C601" s="60"/>
      <c r="D601" s="57"/>
      <c r="E601" s="57"/>
      <c r="F601" s="57"/>
      <c r="G601" s="584"/>
      <c r="H601" s="57"/>
      <c r="I601" s="57"/>
      <c r="J601" s="57"/>
    </row>
    <row r="602" spans="2:10" x14ac:dyDescent="0.2">
      <c r="B602" s="60"/>
      <c r="C602" s="60"/>
      <c r="D602" s="57"/>
      <c r="E602" s="57"/>
      <c r="F602" s="57"/>
      <c r="G602" s="584"/>
      <c r="H602" s="57"/>
      <c r="I602" s="57"/>
      <c r="J602" s="57"/>
    </row>
    <row r="603" spans="2:10" x14ac:dyDescent="0.2">
      <c r="B603" s="60"/>
      <c r="C603" s="60"/>
      <c r="D603" s="57"/>
      <c r="E603" s="57"/>
      <c r="F603" s="57"/>
      <c r="G603" s="584"/>
      <c r="H603" s="57"/>
      <c r="I603" s="57"/>
      <c r="J603" s="57"/>
    </row>
    <row r="604" spans="2:10" x14ac:dyDescent="0.2">
      <c r="B604" s="60"/>
      <c r="C604" s="60"/>
      <c r="D604" s="57"/>
      <c r="E604" s="57"/>
      <c r="F604" s="57"/>
      <c r="G604" s="584"/>
      <c r="H604" s="57"/>
      <c r="I604" s="57"/>
      <c r="J604" s="57"/>
    </row>
    <row r="605" spans="2:10" x14ac:dyDescent="0.2">
      <c r="B605" s="60"/>
      <c r="C605" s="60"/>
      <c r="D605" s="57"/>
      <c r="E605" s="57"/>
      <c r="F605" s="57"/>
      <c r="G605" s="584"/>
      <c r="H605" s="57"/>
      <c r="I605" s="57"/>
      <c r="J605" s="57"/>
    </row>
    <row r="606" spans="2:10" x14ac:dyDescent="0.2">
      <c r="B606" s="60"/>
      <c r="C606" s="60"/>
      <c r="D606" s="57"/>
      <c r="E606" s="57"/>
      <c r="F606" s="57"/>
      <c r="G606" s="584"/>
      <c r="H606" s="57"/>
      <c r="I606" s="57"/>
      <c r="J606" s="57"/>
    </row>
    <row r="607" spans="2:10" x14ac:dyDescent="0.2">
      <c r="B607" s="60"/>
      <c r="C607" s="60"/>
      <c r="D607" s="57"/>
      <c r="E607" s="57"/>
      <c r="F607" s="57"/>
      <c r="G607" s="584"/>
      <c r="H607" s="57"/>
      <c r="I607" s="57"/>
      <c r="J607" s="57"/>
    </row>
    <row r="608" spans="2:10" x14ac:dyDescent="0.2">
      <c r="B608" s="60"/>
      <c r="C608" s="60"/>
      <c r="D608" s="57"/>
      <c r="E608" s="57"/>
      <c r="F608" s="57"/>
      <c r="G608" s="584"/>
      <c r="H608" s="57"/>
      <c r="I608" s="57"/>
      <c r="J608" s="57"/>
    </row>
    <row r="609" spans="2:10" x14ac:dyDescent="0.2">
      <c r="B609" s="60"/>
      <c r="C609" s="60"/>
      <c r="D609" s="57"/>
      <c r="E609" s="57"/>
      <c r="F609" s="57"/>
      <c r="G609" s="584"/>
      <c r="H609" s="57"/>
      <c r="I609" s="57"/>
      <c r="J609" s="57"/>
    </row>
    <row r="610" spans="2:10" x14ac:dyDescent="0.2">
      <c r="B610" s="60"/>
      <c r="C610" s="60"/>
      <c r="D610" s="57"/>
      <c r="E610" s="57"/>
      <c r="F610" s="57"/>
      <c r="G610" s="584"/>
      <c r="H610" s="57"/>
      <c r="I610" s="57"/>
      <c r="J610" s="57"/>
    </row>
    <row r="611" spans="2:10" x14ac:dyDescent="0.2">
      <c r="B611" s="60"/>
      <c r="C611" s="60"/>
      <c r="D611" s="57"/>
      <c r="E611" s="57"/>
      <c r="F611" s="57"/>
      <c r="G611" s="584"/>
      <c r="H611" s="57"/>
      <c r="I611" s="57"/>
      <c r="J611" s="57"/>
    </row>
    <row r="612" spans="2:10" x14ac:dyDescent="0.2">
      <c r="B612" s="60"/>
      <c r="C612" s="60"/>
      <c r="D612" s="57"/>
      <c r="E612" s="57"/>
      <c r="F612" s="57"/>
      <c r="G612" s="584"/>
      <c r="H612" s="57"/>
      <c r="I612" s="57"/>
      <c r="J612" s="57"/>
    </row>
    <row r="613" spans="2:10" x14ac:dyDescent="0.2">
      <c r="B613" s="60"/>
      <c r="C613" s="60"/>
      <c r="D613" s="57"/>
      <c r="E613" s="57"/>
      <c r="F613" s="57"/>
      <c r="G613" s="584"/>
      <c r="H613" s="57"/>
      <c r="I613" s="57"/>
      <c r="J613" s="57"/>
    </row>
    <row r="614" spans="2:10" x14ac:dyDescent="0.2">
      <c r="B614" s="60"/>
      <c r="C614" s="60"/>
      <c r="D614" s="57"/>
      <c r="E614" s="57"/>
      <c r="F614" s="57"/>
      <c r="G614" s="584"/>
      <c r="H614" s="57"/>
      <c r="I614" s="57"/>
      <c r="J614" s="57"/>
    </row>
    <row r="615" spans="2:10" x14ac:dyDescent="0.2">
      <c r="B615" s="60"/>
      <c r="C615" s="60"/>
      <c r="D615" s="57"/>
      <c r="E615" s="57"/>
      <c r="F615" s="57"/>
      <c r="G615" s="584"/>
      <c r="H615" s="57"/>
      <c r="I615" s="57"/>
      <c r="J615" s="57"/>
    </row>
    <row r="616" spans="2:10" x14ac:dyDescent="0.2">
      <c r="B616" s="60"/>
      <c r="C616" s="60"/>
      <c r="D616" s="57"/>
      <c r="E616" s="57"/>
      <c r="F616" s="57"/>
      <c r="G616" s="584"/>
      <c r="H616" s="57"/>
      <c r="I616" s="57"/>
      <c r="J616" s="57"/>
    </row>
    <row r="617" spans="2:10" x14ac:dyDescent="0.2">
      <c r="B617" s="60"/>
      <c r="C617" s="60"/>
      <c r="D617" s="57"/>
      <c r="E617" s="57"/>
      <c r="F617" s="57"/>
      <c r="G617" s="584"/>
      <c r="H617" s="57"/>
      <c r="I617" s="57"/>
      <c r="J617" s="57"/>
    </row>
    <row r="618" spans="2:10" x14ac:dyDescent="0.2">
      <c r="B618" s="60"/>
      <c r="C618" s="60"/>
      <c r="D618" s="57"/>
      <c r="E618" s="57"/>
      <c r="F618" s="57"/>
      <c r="G618" s="584"/>
      <c r="H618" s="57"/>
      <c r="I618" s="57"/>
      <c r="J618" s="57"/>
    </row>
    <row r="619" spans="2:10" x14ac:dyDescent="0.2">
      <c r="B619" s="60"/>
      <c r="C619" s="60"/>
      <c r="D619" s="57"/>
      <c r="E619" s="57"/>
      <c r="F619" s="57"/>
      <c r="G619" s="584"/>
      <c r="H619" s="57"/>
      <c r="I619" s="57"/>
      <c r="J619" s="57"/>
    </row>
    <row r="620" spans="2:10" x14ac:dyDescent="0.2">
      <c r="B620" s="60"/>
      <c r="C620" s="60"/>
      <c r="D620" s="57"/>
      <c r="E620" s="57"/>
      <c r="F620" s="57"/>
      <c r="G620" s="584"/>
      <c r="H620" s="57"/>
      <c r="I620" s="57"/>
      <c r="J620" s="57"/>
    </row>
    <row r="621" spans="2:10" x14ac:dyDescent="0.2">
      <c r="B621" s="60"/>
      <c r="C621" s="60"/>
      <c r="D621" s="57"/>
      <c r="E621" s="57"/>
      <c r="F621" s="57"/>
      <c r="G621" s="584"/>
      <c r="H621" s="57"/>
      <c r="I621" s="57"/>
      <c r="J621" s="57"/>
    </row>
    <row r="622" spans="2:10" x14ac:dyDescent="0.2">
      <c r="B622" s="60"/>
      <c r="C622" s="60"/>
      <c r="D622" s="57"/>
      <c r="E622" s="57"/>
      <c r="F622" s="57"/>
      <c r="G622" s="584"/>
      <c r="H622" s="57"/>
      <c r="I622" s="57"/>
      <c r="J622" s="57"/>
    </row>
    <row r="623" spans="2:10" x14ac:dyDescent="0.2">
      <c r="B623" s="60"/>
      <c r="C623" s="60"/>
      <c r="D623" s="57"/>
      <c r="E623" s="57"/>
      <c r="F623" s="57"/>
      <c r="G623" s="584"/>
      <c r="H623" s="57"/>
      <c r="I623" s="57"/>
      <c r="J623" s="57"/>
    </row>
    <row r="624" spans="2:10" x14ac:dyDescent="0.2">
      <c r="B624" s="60"/>
      <c r="C624" s="60"/>
      <c r="D624" s="57"/>
      <c r="E624" s="57"/>
      <c r="F624" s="57"/>
      <c r="G624" s="584"/>
      <c r="H624" s="57"/>
      <c r="I624" s="57"/>
      <c r="J624" s="57"/>
    </row>
    <row r="625" spans="2:10" x14ac:dyDescent="0.2">
      <c r="B625" s="60"/>
      <c r="C625" s="60"/>
      <c r="D625" s="57"/>
      <c r="E625" s="57"/>
      <c r="F625" s="57"/>
      <c r="G625" s="584"/>
      <c r="H625" s="57"/>
      <c r="I625" s="57"/>
      <c r="J625" s="57"/>
    </row>
    <row r="626" spans="2:10" x14ac:dyDescent="0.2">
      <c r="B626" s="60"/>
      <c r="C626" s="60"/>
      <c r="D626" s="57"/>
      <c r="E626" s="57"/>
      <c r="F626" s="57"/>
      <c r="G626" s="584"/>
      <c r="H626" s="57"/>
      <c r="I626" s="57"/>
      <c r="J626" s="57"/>
    </row>
    <row r="627" spans="2:10" x14ac:dyDescent="0.2">
      <c r="B627" s="60"/>
      <c r="C627" s="60"/>
      <c r="D627" s="57"/>
      <c r="E627" s="57"/>
      <c r="F627" s="57"/>
      <c r="G627" s="584"/>
      <c r="H627" s="57"/>
      <c r="I627" s="57"/>
      <c r="J627" s="57"/>
    </row>
    <row r="628" spans="2:10" x14ac:dyDescent="0.2">
      <c r="B628" s="60"/>
      <c r="C628" s="60"/>
      <c r="D628" s="57"/>
      <c r="E628" s="57"/>
      <c r="F628" s="57"/>
      <c r="G628" s="584"/>
      <c r="H628" s="57"/>
      <c r="I628" s="57"/>
      <c r="J628" s="57"/>
    </row>
    <row r="629" spans="2:10" x14ac:dyDescent="0.2">
      <c r="B629" s="60"/>
      <c r="C629" s="60"/>
      <c r="D629" s="57"/>
      <c r="E629" s="57"/>
      <c r="F629" s="57"/>
      <c r="G629" s="584"/>
      <c r="H629" s="57"/>
      <c r="I629" s="57"/>
      <c r="J629" s="57"/>
    </row>
    <row r="630" spans="2:10" x14ac:dyDescent="0.2">
      <c r="B630" s="60"/>
      <c r="C630" s="60"/>
      <c r="D630" s="57"/>
      <c r="E630" s="57"/>
      <c r="F630" s="57"/>
      <c r="G630" s="584"/>
      <c r="H630" s="57"/>
      <c r="I630" s="57"/>
      <c r="J630" s="57"/>
    </row>
    <row r="631" spans="2:10" x14ac:dyDescent="0.2">
      <c r="B631" s="60"/>
      <c r="C631" s="60"/>
      <c r="D631" s="57"/>
      <c r="E631" s="57"/>
      <c r="F631" s="57"/>
      <c r="G631" s="584"/>
      <c r="H631" s="57"/>
      <c r="I631" s="57"/>
      <c r="J631" s="57"/>
    </row>
    <row r="632" spans="2:10" x14ac:dyDescent="0.2">
      <c r="B632" s="60"/>
      <c r="C632" s="60"/>
      <c r="D632" s="57"/>
      <c r="E632" s="57"/>
      <c r="F632" s="57"/>
      <c r="G632" s="584"/>
      <c r="H632" s="57"/>
      <c r="I632" s="57"/>
      <c r="J632" s="57"/>
    </row>
    <row r="633" spans="2:10" x14ac:dyDescent="0.2">
      <c r="B633" s="60"/>
      <c r="C633" s="60"/>
      <c r="D633" s="57"/>
      <c r="E633" s="57"/>
      <c r="F633" s="57"/>
      <c r="G633" s="584"/>
      <c r="H633" s="57"/>
      <c r="I633" s="57"/>
      <c r="J633" s="57"/>
    </row>
    <row r="634" spans="2:10" x14ac:dyDescent="0.2">
      <c r="B634" s="60"/>
      <c r="C634" s="60"/>
      <c r="D634" s="57"/>
      <c r="E634" s="57"/>
      <c r="F634" s="57"/>
      <c r="G634" s="584"/>
      <c r="H634" s="57"/>
      <c r="I634" s="57"/>
      <c r="J634" s="57"/>
    </row>
    <row r="635" spans="2:10" x14ac:dyDescent="0.2">
      <c r="B635" s="60"/>
      <c r="C635" s="60"/>
      <c r="D635" s="57"/>
      <c r="E635" s="57"/>
      <c r="F635" s="57"/>
      <c r="G635" s="584"/>
      <c r="H635" s="57"/>
      <c r="I635" s="57"/>
      <c r="J635" s="57"/>
    </row>
    <row r="636" spans="2:10" x14ac:dyDescent="0.2">
      <c r="B636" s="60"/>
      <c r="C636" s="60"/>
      <c r="D636" s="57"/>
      <c r="E636" s="57"/>
      <c r="F636" s="57"/>
      <c r="G636" s="584"/>
      <c r="H636" s="57"/>
      <c r="I636" s="57"/>
      <c r="J636" s="57"/>
    </row>
    <row r="637" spans="2:10" x14ac:dyDescent="0.2">
      <c r="B637" s="60"/>
      <c r="C637" s="60"/>
      <c r="D637" s="57"/>
      <c r="E637" s="57"/>
      <c r="F637" s="57"/>
      <c r="G637" s="584"/>
      <c r="H637" s="57"/>
      <c r="I637" s="57"/>
      <c r="J637" s="57"/>
    </row>
    <row r="638" spans="2:10" x14ac:dyDescent="0.2">
      <c r="B638" s="60"/>
      <c r="C638" s="60"/>
      <c r="D638" s="57"/>
      <c r="E638" s="57"/>
      <c r="F638" s="57"/>
      <c r="G638" s="584"/>
      <c r="H638" s="57"/>
      <c r="I638" s="57"/>
      <c r="J638" s="57"/>
    </row>
    <row r="639" spans="2:10" x14ac:dyDescent="0.2">
      <c r="B639" s="60"/>
      <c r="C639" s="60"/>
      <c r="D639" s="57"/>
      <c r="E639" s="57"/>
      <c r="F639" s="57"/>
      <c r="G639" s="584"/>
      <c r="H639" s="57"/>
      <c r="I639" s="57"/>
      <c r="J639" s="57"/>
    </row>
    <row r="640" spans="2:10" x14ac:dyDescent="0.2">
      <c r="B640" s="60"/>
      <c r="C640" s="60"/>
      <c r="D640" s="57"/>
      <c r="E640" s="57"/>
      <c r="F640" s="57"/>
      <c r="G640" s="584"/>
      <c r="H640" s="57"/>
      <c r="I640" s="57"/>
      <c r="J640" s="57"/>
    </row>
    <row r="641" spans="2:10" x14ac:dyDescent="0.2">
      <c r="B641" s="60"/>
      <c r="C641" s="60"/>
      <c r="D641" s="57"/>
      <c r="E641" s="57"/>
      <c r="F641" s="57"/>
      <c r="G641" s="584"/>
      <c r="H641" s="57"/>
      <c r="I641" s="57"/>
      <c r="J641" s="57"/>
    </row>
    <row r="642" spans="2:10" x14ac:dyDescent="0.2">
      <c r="B642" s="60"/>
      <c r="C642" s="60"/>
      <c r="D642" s="57"/>
      <c r="E642" s="57"/>
      <c r="F642" s="57"/>
      <c r="G642" s="584"/>
      <c r="H642" s="57"/>
      <c r="I642" s="57"/>
      <c r="J642" s="57"/>
    </row>
    <row r="643" spans="2:10" x14ac:dyDescent="0.2">
      <c r="B643" s="60"/>
      <c r="C643" s="60"/>
      <c r="D643" s="57"/>
      <c r="E643" s="57"/>
      <c r="F643" s="57"/>
      <c r="G643" s="584"/>
      <c r="H643" s="57"/>
      <c r="I643" s="57"/>
      <c r="J643" s="57"/>
    </row>
    <row r="644" spans="2:10" x14ac:dyDescent="0.2">
      <c r="B644" s="60"/>
      <c r="C644" s="60"/>
      <c r="D644" s="57"/>
      <c r="E644" s="57"/>
      <c r="F644" s="57"/>
      <c r="G644" s="584"/>
      <c r="H644" s="57"/>
      <c r="I644" s="57"/>
      <c r="J644" s="57"/>
    </row>
    <row r="645" spans="2:10" x14ac:dyDescent="0.2">
      <c r="B645" s="60"/>
      <c r="C645" s="60"/>
      <c r="D645" s="57"/>
      <c r="E645" s="57"/>
      <c r="F645" s="57"/>
      <c r="G645" s="584"/>
      <c r="H645" s="57"/>
      <c r="I645" s="57"/>
      <c r="J645" s="57"/>
    </row>
    <row r="646" spans="2:10" x14ac:dyDescent="0.2">
      <c r="B646" s="60"/>
      <c r="C646" s="60"/>
      <c r="D646" s="57"/>
      <c r="E646" s="57"/>
      <c r="F646" s="57"/>
      <c r="G646" s="584"/>
      <c r="H646" s="57"/>
      <c r="I646" s="57"/>
      <c r="J646" s="57"/>
    </row>
    <row r="647" spans="2:10" x14ac:dyDescent="0.2">
      <c r="B647" s="60"/>
      <c r="C647" s="60"/>
      <c r="D647" s="57"/>
      <c r="E647" s="57"/>
      <c r="F647" s="57"/>
      <c r="G647" s="584"/>
      <c r="H647" s="57"/>
      <c r="I647" s="57"/>
      <c r="J647" s="57"/>
    </row>
    <row r="648" spans="2:10" x14ac:dyDescent="0.2">
      <c r="B648" s="60"/>
      <c r="C648" s="60"/>
      <c r="D648" s="57"/>
      <c r="E648" s="57"/>
      <c r="F648" s="57"/>
      <c r="G648" s="584"/>
      <c r="H648" s="57"/>
      <c r="I648" s="57"/>
      <c r="J648" s="57"/>
    </row>
    <row r="649" spans="2:10" x14ac:dyDescent="0.2">
      <c r="B649" s="60"/>
      <c r="C649" s="60"/>
      <c r="D649" s="57"/>
      <c r="E649" s="57"/>
      <c r="F649" s="57"/>
      <c r="G649" s="584"/>
      <c r="H649" s="57"/>
      <c r="I649" s="57"/>
      <c r="J649" s="57"/>
    </row>
    <row r="650" spans="2:10" x14ac:dyDescent="0.2">
      <c r="B650" s="60"/>
      <c r="C650" s="60"/>
      <c r="D650" s="57"/>
      <c r="E650" s="57"/>
      <c r="F650" s="57"/>
      <c r="G650" s="584"/>
      <c r="H650" s="57"/>
      <c r="I650" s="57"/>
      <c r="J650" s="57"/>
    </row>
    <row r="651" spans="2:10" x14ac:dyDescent="0.2">
      <c r="B651" s="60"/>
      <c r="C651" s="60"/>
      <c r="D651" s="57"/>
      <c r="E651" s="57"/>
      <c r="F651" s="57"/>
      <c r="G651" s="584"/>
      <c r="H651" s="57"/>
      <c r="I651" s="57"/>
      <c r="J651" s="57"/>
    </row>
    <row r="652" spans="2:10" x14ac:dyDescent="0.2">
      <c r="B652" s="60"/>
      <c r="C652" s="60"/>
      <c r="D652" s="57"/>
      <c r="E652" s="57"/>
      <c r="F652" s="57"/>
      <c r="G652" s="584"/>
      <c r="H652" s="57"/>
      <c r="I652" s="57"/>
      <c r="J652" s="57"/>
    </row>
    <row r="653" spans="2:10" x14ac:dyDescent="0.2">
      <c r="B653" s="60"/>
      <c r="C653" s="60"/>
      <c r="D653" s="57"/>
      <c r="E653" s="57"/>
      <c r="F653" s="57"/>
      <c r="G653" s="584"/>
      <c r="H653" s="57"/>
      <c r="I653" s="57"/>
      <c r="J653" s="57"/>
    </row>
    <row r="654" spans="2:10" x14ac:dyDescent="0.2">
      <c r="B654" s="60"/>
      <c r="C654" s="60"/>
      <c r="D654" s="57"/>
      <c r="E654" s="57"/>
      <c r="F654" s="57"/>
      <c r="G654" s="584"/>
      <c r="H654" s="57"/>
      <c r="I654" s="57"/>
      <c r="J654" s="57"/>
    </row>
    <row r="655" spans="2:10" x14ac:dyDescent="0.2">
      <c r="B655" s="60"/>
      <c r="C655" s="60"/>
      <c r="D655" s="57"/>
      <c r="E655" s="57"/>
      <c r="F655" s="57"/>
      <c r="G655" s="584"/>
      <c r="H655" s="57"/>
      <c r="I655" s="57"/>
      <c r="J655" s="57"/>
    </row>
    <row r="656" spans="2:10" x14ac:dyDescent="0.2">
      <c r="B656" s="60"/>
      <c r="C656" s="60"/>
      <c r="D656" s="61"/>
      <c r="E656" s="61"/>
      <c r="F656" s="61"/>
      <c r="G656" s="585"/>
      <c r="H656" s="61"/>
      <c r="I656" s="61"/>
      <c r="J656" s="61"/>
    </row>
    <row r="657" spans="2:10" x14ac:dyDescent="0.2">
      <c r="B657" s="60"/>
      <c r="C657" s="60"/>
      <c r="D657" s="61"/>
      <c r="E657" s="61"/>
      <c r="F657" s="61"/>
      <c r="G657" s="585"/>
      <c r="H657" s="61"/>
      <c r="I657" s="61"/>
      <c r="J657" s="61"/>
    </row>
    <row r="658" spans="2:10" x14ac:dyDescent="0.2">
      <c r="B658" s="60"/>
      <c r="C658" s="60"/>
      <c r="D658" s="61"/>
      <c r="E658" s="61"/>
      <c r="F658" s="61"/>
      <c r="G658" s="585"/>
      <c r="H658" s="61"/>
      <c r="I658" s="61"/>
      <c r="J658" s="61"/>
    </row>
    <row r="659" spans="2:10" x14ac:dyDescent="0.2">
      <c r="B659" s="60"/>
      <c r="C659" s="60"/>
      <c r="D659" s="61"/>
      <c r="E659" s="61"/>
      <c r="F659" s="61"/>
      <c r="G659" s="585"/>
      <c r="H659" s="61"/>
      <c r="I659" s="61"/>
      <c r="J659" s="61"/>
    </row>
    <row r="660" spans="2:10" x14ac:dyDescent="0.2">
      <c r="B660" s="60"/>
      <c r="C660" s="60"/>
      <c r="D660" s="61"/>
      <c r="E660" s="61"/>
      <c r="F660" s="61"/>
      <c r="G660" s="585"/>
      <c r="H660" s="61"/>
      <c r="I660" s="61"/>
      <c r="J660" s="61"/>
    </row>
    <row r="661" spans="2:10" x14ac:dyDescent="0.2">
      <c r="B661" s="60"/>
      <c r="C661" s="60"/>
      <c r="D661" s="61"/>
      <c r="E661" s="61"/>
      <c r="F661" s="61"/>
      <c r="G661" s="585"/>
      <c r="H661" s="61"/>
      <c r="I661" s="61"/>
      <c r="J661" s="61"/>
    </row>
  </sheetData>
  <conditionalFormatting sqref="B61:J66 B60:E60 G60:J60 E59:E65 B7:J13 B15:J16 B37:E42 D77:D79 B75:J76 B43:C43 E43 B44:D44 B46:E46 F67 B84:J137 B18:J33 B49:J59 H46:J46 H37:J44">
    <cfRule type="expression" dxfId="627" priority="439" stopIfTrue="1">
      <formula>AND($M7=1)</formula>
    </cfRule>
    <cfRule type="expression" dxfId="626" priority="440" stopIfTrue="1">
      <formula>AND($M7=2)</formula>
    </cfRule>
    <cfRule type="expression" dxfId="625" priority="441" stopIfTrue="1">
      <formula>AND($M7=3)</formula>
    </cfRule>
  </conditionalFormatting>
  <conditionalFormatting sqref="E7:E13 E15:E16 E37:E43 E75:E76 E49:E66 E84:E137 E18:E33">
    <cfRule type="cellIs" dxfId="624" priority="429" stopIfTrue="1" operator="equal">
      <formula>"Velvoittava"</formula>
    </cfRule>
  </conditionalFormatting>
  <conditionalFormatting sqref="E7:E13 E15:E16 E37:E43 E75:E76 E49:E66 E84:E137 E18:E33">
    <cfRule type="cellIs" dxfId="623" priority="427" stopIfTrue="1" operator="equal">
      <formula>"Ohjaava"</formula>
    </cfRule>
    <cfRule type="cellIs" dxfId="622" priority="428" stopIfTrue="1" operator="equal">
      <formula>"Velvoittava"</formula>
    </cfRule>
  </conditionalFormatting>
  <conditionalFormatting sqref="E7:E13 E15:E16 E75:E76 E49:E66 E37:E43 E46 E84:E137 E18:E33">
    <cfRule type="expression" dxfId="621" priority="448" stopIfTrue="1">
      <formula>AND($H7=1)</formula>
    </cfRule>
    <cfRule type="expression" dxfId="620" priority="449" stopIfTrue="1">
      <formula>AND($H7=2)</formula>
    </cfRule>
    <cfRule type="expression" dxfId="619" priority="450" stopIfTrue="1">
      <formula>AND($H7=3)</formula>
    </cfRule>
  </conditionalFormatting>
  <conditionalFormatting sqref="H7">
    <cfRule type="expression" dxfId="618" priority="370" stopIfTrue="1">
      <formula>AND($M7=1)</formula>
    </cfRule>
    <cfRule type="expression" dxfId="617" priority="371" stopIfTrue="1">
      <formula>AND($M7=2)</formula>
    </cfRule>
    <cfRule type="expression" dxfId="616" priority="372" stopIfTrue="1">
      <formula>AND($M7=3)</formula>
    </cfRule>
  </conditionalFormatting>
  <conditionalFormatting sqref="H7:H13 H15:H16 H37:H43 H75:H76 H49:H66 H84:H137 H18:H33">
    <cfRule type="cellIs" dxfId="615" priority="368" stopIfTrue="1" operator="equal">
      <formula>"Käytössä"</formula>
    </cfRule>
    <cfRule type="cellIs" dxfId="614" priority="369" stopIfTrue="1" operator="equal">
      <formula>"Suunnitteilla"</formula>
    </cfRule>
  </conditionalFormatting>
  <conditionalFormatting sqref="H7">
    <cfRule type="expression" dxfId="613" priority="365" stopIfTrue="1">
      <formula>AND($M7=1)</formula>
    </cfRule>
    <cfRule type="expression" dxfId="612" priority="366" stopIfTrue="1">
      <formula>AND($M7=2)</formula>
    </cfRule>
    <cfRule type="expression" dxfId="611" priority="367" stopIfTrue="1">
      <formula>AND($M7=3)</formula>
    </cfRule>
  </conditionalFormatting>
  <conditionalFormatting sqref="B77:J83">
    <cfRule type="expression" dxfId="610" priority="351" stopIfTrue="1">
      <formula>AND($M77=1)</formula>
    </cfRule>
    <cfRule type="expression" dxfId="609" priority="352" stopIfTrue="1">
      <formula>AND($M77=2)</formula>
    </cfRule>
    <cfRule type="expression" dxfId="608" priority="353" stopIfTrue="1">
      <formula>AND($M77=3)</formula>
    </cfRule>
  </conditionalFormatting>
  <conditionalFormatting sqref="E77:E83">
    <cfRule type="cellIs" dxfId="607" priority="350" stopIfTrue="1" operator="equal">
      <formula>"Velvoittava"</formula>
    </cfRule>
  </conditionalFormatting>
  <conditionalFormatting sqref="E77:E83">
    <cfRule type="cellIs" dxfId="606" priority="348" stopIfTrue="1" operator="equal">
      <formula>"Ohjaava"</formula>
    </cfRule>
    <cfRule type="cellIs" dxfId="605" priority="349" stopIfTrue="1" operator="equal">
      <formula>"Velvoittava"</formula>
    </cfRule>
  </conditionalFormatting>
  <conditionalFormatting sqref="E77:E83">
    <cfRule type="expression" dxfId="604" priority="354" stopIfTrue="1">
      <formula>AND($H77=1)</formula>
    </cfRule>
    <cfRule type="expression" dxfId="603" priority="355" stopIfTrue="1">
      <formula>AND($H77=2)</formula>
    </cfRule>
    <cfRule type="expression" dxfId="602" priority="356" stopIfTrue="1">
      <formula>AND($H77=3)</formula>
    </cfRule>
  </conditionalFormatting>
  <conditionalFormatting sqref="H77:H83">
    <cfRule type="cellIs" dxfId="601" priority="346" stopIfTrue="1" operator="equal">
      <formula>"Käytössä"</formula>
    </cfRule>
    <cfRule type="cellIs" dxfId="600" priority="347" stopIfTrue="1" operator="equal">
      <formula>"Suunnitteilla"</formula>
    </cfRule>
  </conditionalFormatting>
  <conditionalFormatting sqref="B68:J68 B67:D67 G67:J67 B71:J71 B69:D69 F69:J69">
    <cfRule type="expression" dxfId="599" priority="340" stopIfTrue="1">
      <formula>AND($M67=1)</formula>
    </cfRule>
    <cfRule type="expression" dxfId="598" priority="341" stopIfTrue="1">
      <formula>AND($M67=2)</formula>
    </cfRule>
    <cfRule type="expression" dxfId="597" priority="342" stopIfTrue="1">
      <formula>AND($M67=3)</formula>
    </cfRule>
  </conditionalFormatting>
  <conditionalFormatting sqref="E68 E71">
    <cfRule type="cellIs" dxfId="596" priority="339" stopIfTrue="1" operator="equal">
      <formula>"Velvoittava"</formula>
    </cfRule>
  </conditionalFormatting>
  <conditionalFormatting sqref="E68 E71">
    <cfRule type="cellIs" dxfId="595" priority="337" stopIfTrue="1" operator="equal">
      <formula>"Ohjaava"</formula>
    </cfRule>
    <cfRule type="cellIs" dxfId="594" priority="338" stopIfTrue="1" operator="equal">
      <formula>"Velvoittava"</formula>
    </cfRule>
  </conditionalFormatting>
  <conditionalFormatting sqref="E68 E71">
    <cfRule type="expression" dxfId="593" priority="343" stopIfTrue="1">
      <formula>AND($H68=1)</formula>
    </cfRule>
    <cfRule type="expression" dxfId="592" priority="344" stopIfTrue="1">
      <formula>AND($H68=2)</formula>
    </cfRule>
    <cfRule type="expression" dxfId="591" priority="345" stopIfTrue="1">
      <formula>AND($H68=3)</formula>
    </cfRule>
  </conditionalFormatting>
  <conditionalFormatting sqref="H67:H69 H71">
    <cfRule type="cellIs" dxfId="590" priority="335" stopIfTrue="1" operator="equal">
      <formula>"Käytössä"</formula>
    </cfRule>
    <cfRule type="cellIs" dxfId="589" priority="336" stopIfTrue="1" operator="equal">
      <formula>"Suunnitteilla"</formula>
    </cfRule>
  </conditionalFormatting>
  <conditionalFormatting sqref="F60">
    <cfRule type="expression" dxfId="588" priority="332" stopIfTrue="1">
      <formula>AND($M60=1)</formula>
    </cfRule>
    <cfRule type="expression" dxfId="587" priority="333" stopIfTrue="1">
      <formula>AND($M60=2)</formula>
    </cfRule>
    <cfRule type="expression" dxfId="586" priority="334" stopIfTrue="1">
      <formula>AND($M60=3)</formula>
    </cfRule>
  </conditionalFormatting>
  <conditionalFormatting sqref="E67">
    <cfRule type="expression" dxfId="585" priority="326" stopIfTrue="1">
      <formula>AND($M67=1)</formula>
    </cfRule>
    <cfRule type="expression" dxfId="584" priority="327" stopIfTrue="1">
      <formula>AND($M67=2)</formula>
    </cfRule>
    <cfRule type="expression" dxfId="583" priority="328" stopIfTrue="1">
      <formula>AND($M67=3)</formula>
    </cfRule>
  </conditionalFormatting>
  <conditionalFormatting sqref="E67">
    <cfRule type="cellIs" dxfId="582" priority="325" stopIfTrue="1" operator="equal">
      <formula>"Velvoittava"</formula>
    </cfRule>
  </conditionalFormatting>
  <conditionalFormatting sqref="E67">
    <cfRule type="cellIs" dxfId="581" priority="323" stopIfTrue="1" operator="equal">
      <formula>"Ohjaava"</formula>
    </cfRule>
    <cfRule type="cellIs" dxfId="580" priority="324" stopIfTrue="1" operator="equal">
      <formula>"Velvoittava"</formula>
    </cfRule>
  </conditionalFormatting>
  <conditionalFormatting sqref="E67">
    <cfRule type="expression" dxfId="579" priority="329" stopIfTrue="1">
      <formula>AND($H67=1)</formula>
    </cfRule>
    <cfRule type="expression" dxfId="578" priority="330" stopIfTrue="1">
      <formula>AND($H67=2)</formula>
    </cfRule>
    <cfRule type="expression" dxfId="577" priority="331" stopIfTrue="1">
      <formula>AND($H67=3)</formula>
    </cfRule>
  </conditionalFormatting>
  <conditionalFormatting sqref="B17:J17">
    <cfRule type="expression" dxfId="576" priority="317" stopIfTrue="1">
      <formula>AND($M17=1)</formula>
    </cfRule>
    <cfRule type="expression" dxfId="575" priority="318" stopIfTrue="1">
      <formula>AND($M17=2)</formula>
    </cfRule>
    <cfRule type="expression" dxfId="574" priority="319" stopIfTrue="1">
      <formula>AND($M17=3)</formula>
    </cfRule>
  </conditionalFormatting>
  <conditionalFormatting sqref="E17">
    <cfRule type="cellIs" dxfId="573" priority="316" stopIfTrue="1" operator="equal">
      <formula>"Velvoittava"</formula>
    </cfRule>
  </conditionalFormatting>
  <conditionalFormatting sqref="E17">
    <cfRule type="cellIs" dxfId="572" priority="314" stopIfTrue="1" operator="equal">
      <formula>"Ohjaava"</formula>
    </cfRule>
    <cfRule type="cellIs" dxfId="571" priority="315" stopIfTrue="1" operator="equal">
      <formula>"Velvoittava"</formula>
    </cfRule>
  </conditionalFormatting>
  <conditionalFormatting sqref="E17">
    <cfRule type="expression" dxfId="570" priority="320" stopIfTrue="1">
      <formula>AND($H17=1)</formula>
    </cfRule>
    <cfRule type="expression" dxfId="569" priority="321" stopIfTrue="1">
      <formula>AND($H17=2)</formula>
    </cfRule>
    <cfRule type="expression" dxfId="568" priority="322" stopIfTrue="1">
      <formula>AND($H17=3)</formula>
    </cfRule>
  </conditionalFormatting>
  <conditionalFormatting sqref="H17">
    <cfRule type="cellIs" dxfId="567" priority="312" stopIfTrue="1" operator="equal">
      <formula>"Käytössä"</formula>
    </cfRule>
    <cfRule type="cellIs" dxfId="566" priority="313" stopIfTrue="1" operator="equal">
      <formula>"Suunnitteilla"</formula>
    </cfRule>
  </conditionalFormatting>
  <conditionalFormatting sqref="B14:D14 F14:J14">
    <cfRule type="expression" dxfId="565" priority="306" stopIfTrue="1">
      <formula>AND($M14=1)</formula>
    </cfRule>
    <cfRule type="expression" dxfId="564" priority="307" stopIfTrue="1">
      <formula>AND($M14=2)</formula>
    </cfRule>
    <cfRule type="expression" dxfId="563" priority="308" stopIfTrue="1">
      <formula>AND($M14=3)</formula>
    </cfRule>
  </conditionalFormatting>
  <conditionalFormatting sqref="H14">
    <cfRule type="cellIs" dxfId="562" priority="301" stopIfTrue="1" operator="equal">
      <formula>"Käytössä"</formula>
    </cfRule>
    <cfRule type="cellIs" dxfId="561" priority="302" stopIfTrue="1" operator="equal">
      <formula>"Suunnitteilla"</formula>
    </cfRule>
  </conditionalFormatting>
  <conditionalFormatting sqref="E14">
    <cfRule type="expression" dxfId="560" priority="295" stopIfTrue="1">
      <formula>AND($M14=1)</formula>
    </cfRule>
    <cfRule type="expression" dxfId="559" priority="296" stopIfTrue="1">
      <formula>AND($M14=2)</formula>
    </cfRule>
    <cfRule type="expression" dxfId="558" priority="297" stopIfTrue="1">
      <formula>AND($M14=3)</formula>
    </cfRule>
  </conditionalFormatting>
  <conditionalFormatting sqref="E14">
    <cfRule type="cellIs" dxfId="557" priority="294" stopIfTrue="1" operator="equal">
      <formula>"Velvoittava"</formula>
    </cfRule>
  </conditionalFormatting>
  <conditionalFormatting sqref="E14">
    <cfRule type="cellIs" dxfId="556" priority="292" stopIfTrue="1" operator="equal">
      <formula>"Ohjaava"</formula>
    </cfRule>
    <cfRule type="cellIs" dxfId="555" priority="293" stopIfTrue="1" operator="equal">
      <formula>"Velvoittava"</formula>
    </cfRule>
  </conditionalFormatting>
  <conditionalFormatting sqref="E14">
    <cfRule type="expression" dxfId="554" priority="298" stopIfTrue="1">
      <formula>AND($H14=1)</formula>
    </cfRule>
    <cfRule type="expression" dxfId="553" priority="299" stopIfTrue="1">
      <formula>AND($H14=2)</formula>
    </cfRule>
    <cfRule type="expression" dxfId="552" priority="300" stopIfTrue="1">
      <formula>AND($H14=3)</formula>
    </cfRule>
  </conditionalFormatting>
  <conditionalFormatting sqref="B45:E45 H45:J45">
    <cfRule type="expression" dxfId="551" priority="247" stopIfTrue="1">
      <formula>AND($M45=1)</formula>
    </cfRule>
    <cfRule type="expression" dxfId="550" priority="248" stopIfTrue="1">
      <formula>AND($M45=2)</formula>
    </cfRule>
    <cfRule type="expression" dxfId="549" priority="249" stopIfTrue="1">
      <formula>AND($M45=3)</formula>
    </cfRule>
  </conditionalFormatting>
  <conditionalFormatting sqref="E45">
    <cfRule type="cellIs" dxfId="548" priority="246" stopIfTrue="1" operator="equal">
      <formula>"Velvoittava"</formula>
    </cfRule>
  </conditionalFormatting>
  <conditionalFormatting sqref="E45">
    <cfRule type="cellIs" dxfId="547" priority="244" stopIfTrue="1" operator="equal">
      <formula>"Ohjaava"</formula>
    </cfRule>
    <cfRule type="cellIs" dxfId="546" priority="245" stopIfTrue="1" operator="equal">
      <formula>"Velvoittava"</formula>
    </cfRule>
  </conditionalFormatting>
  <conditionalFormatting sqref="E45">
    <cfRule type="expression" dxfId="545" priority="250" stopIfTrue="1">
      <formula>AND($H45=1)</formula>
    </cfRule>
    <cfRule type="expression" dxfId="544" priority="251" stopIfTrue="1">
      <formula>AND($H45=2)</formula>
    </cfRule>
    <cfRule type="expression" dxfId="543" priority="252" stopIfTrue="1">
      <formula>AND($H45=3)</formula>
    </cfRule>
  </conditionalFormatting>
  <conditionalFormatting sqref="H45">
    <cfRule type="cellIs" dxfId="542" priority="242" stopIfTrue="1" operator="equal">
      <formula>"Käytössä"</formula>
    </cfRule>
    <cfRule type="cellIs" dxfId="541" priority="243" stopIfTrue="1" operator="equal">
      <formula>"Suunnitteilla"</formula>
    </cfRule>
  </conditionalFormatting>
  <conditionalFormatting sqref="B47:D47 H47:J47">
    <cfRule type="expression" dxfId="540" priority="225" stopIfTrue="1">
      <formula>AND($M47=1)</formula>
    </cfRule>
    <cfRule type="expression" dxfId="539" priority="226" stopIfTrue="1">
      <formula>AND($M47=2)</formula>
    </cfRule>
    <cfRule type="expression" dxfId="538" priority="227" stopIfTrue="1">
      <formula>AND($M47=3)</formula>
    </cfRule>
  </conditionalFormatting>
  <conditionalFormatting sqref="H47">
    <cfRule type="cellIs" dxfId="537" priority="220" stopIfTrue="1" operator="equal">
      <formula>"Käytössä"</formula>
    </cfRule>
    <cfRule type="cellIs" dxfId="536" priority="221" stopIfTrue="1" operator="equal">
      <formula>"Suunnitteilla"</formula>
    </cfRule>
  </conditionalFormatting>
  <conditionalFormatting sqref="B36:C36 E36 H36:J36">
    <cfRule type="expression" dxfId="535" priority="200" stopIfTrue="1">
      <formula>AND($M36=1)</formula>
    </cfRule>
    <cfRule type="expression" dxfId="534" priority="201" stopIfTrue="1">
      <formula>AND($M36=2)</formula>
    </cfRule>
    <cfRule type="expression" dxfId="533" priority="202" stopIfTrue="1">
      <formula>AND($M36=3)</formula>
    </cfRule>
  </conditionalFormatting>
  <conditionalFormatting sqref="E36">
    <cfRule type="cellIs" dxfId="532" priority="199" stopIfTrue="1" operator="equal">
      <formula>"Velvoittava"</formula>
    </cfRule>
  </conditionalFormatting>
  <conditionalFormatting sqref="E36">
    <cfRule type="cellIs" dxfId="531" priority="197" stopIfTrue="1" operator="equal">
      <formula>"Ohjaava"</formula>
    </cfRule>
    <cfRule type="cellIs" dxfId="530" priority="198" stopIfTrue="1" operator="equal">
      <formula>"Velvoittava"</formula>
    </cfRule>
  </conditionalFormatting>
  <conditionalFormatting sqref="E36">
    <cfRule type="expression" dxfId="529" priority="203" stopIfTrue="1">
      <formula>AND($H36=1)</formula>
    </cfRule>
    <cfRule type="expression" dxfId="528" priority="204" stopIfTrue="1">
      <formula>AND($H36=2)</formula>
    </cfRule>
    <cfRule type="expression" dxfId="527" priority="205" stopIfTrue="1">
      <formula>AND($H36=3)</formula>
    </cfRule>
  </conditionalFormatting>
  <conditionalFormatting sqref="H36">
    <cfRule type="cellIs" dxfId="526" priority="195" stopIfTrue="1" operator="equal">
      <formula>"Käytössä"</formula>
    </cfRule>
    <cfRule type="cellIs" dxfId="525" priority="196" stopIfTrue="1" operator="equal">
      <formula>"Suunnitteilla"</formula>
    </cfRule>
  </conditionalFormatting>
  <conditionalFormatting sqref="D36">
    <cfRule type="expression" dxfId="524" priority="192" stopIfTrue="1">
      <formula>AND($M36=1)</formula>
    </cfRule>
    <cfRule type="expression" dxfId="523" priority="193" stopIfTrue="1">
      <formula>AND($M36=2)</formula>
    </cfRule>
    <cfRule type="expression" dxfId="522" priority="194" stopIfTrue="1">
      <formula>AND($M36=3)</formula>
    </cfRule>
  </conditionalFormatting>
  <conditionalFormatting sqref="E69">
    <cfRule type="expression" dxfId="521" priority="186" stopIfTrue="1">
      <formula>AND($M69=1)</formula>
    </cfRule>
    <cfRule type="expression" dxfId="520" priority="187" stopIfTrue="1">
      <formula>AND($M69=2)</formula>
    </cfRule>
    <cfRule type="expression" dxfId="519" priority="188" stopIfTrue="1">
      <formula>AND($M69=3)</formula>
    </cfRule>
  </conditionalFormatting>
  <conditionalFormatting sqref="E69">
    <cfRule type="cellIs" dxfId="518" priority="185" stopIfTrue="1" operator="equal">
      <formula>"Velvoittava"</formula>
    </cfRule>
  </conditionalFormatting>
  <conditionalFormatting sqref="E69">
    <cfRule type="cellIs" dxfId="517" priority="183" stopIfTrue="1" operator="equal">
      <formula>"Ohjaava"</formula>
    </cfRule>
    <cfRule type="cellIs" dxfId="516" priority="184" stopIfTrue="1" operator="equal">
      <formula>"Velvoittava"</formula>
    </cfRule>
  </conditionalFormatting>
  <conditionalFormatting sqref="E69">
    <cfRule type="expression" dxfId="515" priority="189" stopIfTrue="1">
      <formula>AND($H69=1)</formula>
    </cfRule>
    <cfRule type="expression" dxfId="514" priority="190" stopIfTrue="1">
      <formula>AND($H69=2)</formula>
    </cfRule>
    <cfRule type="expression" dxfId="513" priority="191" stopIfTrue="1">
      <formula>AND($H69=3)</formula>
    </cfRule>
  </conditionalFormatting>
  <conditionalFormatting sqref="B70:D70 F70:J70">
    <cfRule type="expression" dxfId="512" priority="180" stopIfTrue="1">
      <formula>AND($M70=1)</formula>
    </cfRule>
    <cfRule type="expression" dxfId="511" priority="181" stopIfTrue="1">
      <formula>AND($M70=2)</formula>
    </cfRule>
    <cfRule type="expression" dxfId="510" priority="182" stopIfTrue="1">
      <formula>AND($M70=3)</formula>
    </cfRule>
  </conditionalFormatting>
  <conditionalFormatting sqref="H70">
    <cfRule type="cellIs" dxfId="509" priority="178" stopIfTrue="1" operator="equal">
      <formula>"Käytössä"</formula>
    </cfRule>
    <cfRule type="cellIs" dxfId="508" priority="179" stopIfTrue="1" operator="equal">
      <formula>"Suunnitteilla"</formula>
    </cfRule>
  </conditionalFormatting>
  <conditionalFormatting sqref="E70">
    <cfRule type="expression" dxfId="507" priority="172" stopIfTrue="1">
      <formula>AND($M70=1)</formula>
    </cfRule>
    <cfRule type="expression" dxfId="506" priority="173" stopIfTrue="1">
      <formula>AND($M70=2)</formula>
    </cfRule>
    <cfRule type="expression" dxfId="505" priority="174" stopIfTrue="1">
      <formula>AND($M70=3)</formula>
    </cfRule>
  </conditionalFormatting>
  <conditionalFormatting sqref="E70">
    <cfRule type="cellIs" dxfId="504" priority="171" stopIfTrue="1" operator="equal">
      <formula>"Velvoittava"</formula>
    </cfRule>
  </conditionalFormatting>
  <conditionalFormatting sqref="E70">
    <cfRule type="cellIs" dxfId="503" priority="169" stopIfTrue="1" operator="equal">
      <formula>"Ohjaava"</formula>
    </cfRule>
    <cfRule type="cellIs" dxfId="502" priority="170" stopIfTrue="1" operator="equal">
      <formula>"Velvoittava"</formula>
    </cfRule>
  </conditionalFormatting>
  <conditionalFormatting sqref="E70">
    <cfRule type="expression" dxfId="501" priority="175" stopIfTrue="1">
      <formula>AND($H70=1)</formula>
    </cfRule>
    <cfRule type="expression" dxfId="500" priority="176" stopIfTrue="1">
      <formula>AND($H70=2)</formula>
    </cfRule>
    <cfRule type="expression" dxfId="499" priority="177" stopIfTrue="1">
      <formula>AND($H70=3)</formula>
    </cfRule>
  </conditionalFormatting>
  <conditionalFormatting sqref="B72:J72">
    <cfRule type="expression" dxfId="498" priority="163" stopIfTrue="1">
      <formula>AND($M72=1)</formula>
    </cfRule>
    <cfRule type="expression" dxfId="497" priority="164" stopIfTrue="1">
      <formula>AND($M72=2)</formula>
    </cfRule>
    <cfRule type="expression" dxfId="496" priority="165" stopIfTrue="1">
      <formula>AND($M72=3)</formula>
    </cfRule>
  </conditionalFormatting>
  <conditionalFormatting sqref="E72">
    <cfRule type="cellIs" dxfId="495" priority="162" stopIfTrue="1" operator="equal">
      <formula>"Velvoittava"</formula>
    </cfRule>
  </conditionalFormatting>
  <conditionalFormatting sqref="E72">
    <cfRule type="cellIs" dxfId="494" priority="160" stopIfTrue="1" operator="equal">
      <formula>"Ohjaava"</formula>
    </cfRule>
    <cfRule type="cellIs" dxfId="493" priority="161" stopIfTrue="1" operator="equal">
      <formula>"Velvoittava"</formula>
    </cfRule>
  </conditionalFormatting>
  <conditionalFormatting sqref="E72">
    <cfRule type="expression" dxfId="492" priority="166" stopIfTrue="1">
      <formula>AND($H72=1)</formula>
    </cfRule>
    <cfRule type="expression" dxfId="491" priority="167" stopIfTrue="1">
      <formula>AND($H72=2)</formula>
    </cfRule>
    <cfRule type="expression" dxfId="490" priority="168" stopIfTrue="1">
      <formula>AND($H72=3)</formula>
    </cfRule>
  </conditionalFormatting>
  <conditionalFormatting sqref="H72">
    <cfRule type="cellIs" dxfId="489" priority="158" stopIfTrue="1" operator="equal">
      <formula>"Käytössä"</formula>
    </cfRule>
    <cfRule type="cellIs" dxfId="488" priority="159" stopIfTrue="1" operator="equal">
      <formula>"Suunnitteilla"</formula>
    </cfRule>
  </conditionalFormatting>
  <conditionalFormatting sqref="B74:D74 F74:H74 J74">
    <cfRule type="expression" dxfId="487" priority="152" stopIfTrue="1">
      <formula>AND($M74=1)</formula>
    </cfRule>
    <cfRule type="expression" dxfId="486" priority="153" stopIfTrue="1">
      <formula>AND($M74=2)</formula>
    </cfRule>
    <cfRule type="expression" dxfId="485" priority="154" stopIfTrue="1">
      <formula>AND($M74=3)</formula>
    </cfRule>
  </conditionalFormatting>
  <conditionalFormatting sqref="H74">
    <cfRule type="cellIs" dxfId="484" priority="147" stopIfTrue="1" operator="equal">
      <formula>"Käytössä"</formula>
    </cfRule>
    <cfRule type="cellIs" dxfId="483" priority="148" stopIfTrue="1" operator="equal">
      <formula>"Suunnitteilla"</formula>
    </cfRule>
  </conditionalFormatting>
  <conditionalFormatting sqref="B73:D73 F73:J73">
    <cfRule type="expression" dxfId="482" priority="141" stopIfTrue="1">
      <formula>AND($M73=1)</formula>
    </cfRule>
    <cfRule type="expression" dxfId="481" priority="142" stopIfTrue="1">
      <formula>AND($M73=2)</formula>
    </cfRule>
    <cfRule type="expression" dxfId="480" priority="143" stopIfTrue="1">
      <formula>AND($M73=3)</formula>
    </cfRule>
  </conditionalFormatting>
  <conditionalFormatting sqref="H73">
    <cfRule type="cellIs" dxfId="479" priority="136" stopIfTrue="1" operator="equal">
      <formula>"Käytössä"</formula>
    </cfRule>
    <cfRule type="cellIs" dxfId="478" priority="137" stopIfTrue="1" operator="equal">
      <formula>"Suunnitteilla"</formula>
    </cfRule>
  </conditionalFormatting>
  <conditionalFormatting sqref="E73">
    <cfRule type="expression" dxfId="477" priority="130" stopIfTrue="1">
      <formula>AND($M73=1)</formula>
    </cfRule>
    <cfRule type="expression" dxfId="476" priority="131" stopIfTrue="1">
      <formula>AND($M73=2)</formula>
    </cfRule>
    <cfRule type="expression" dxfId="475" priority="132" stopIfTrue="1">
      <formula>AND($M73=3)</formula>
    </cfRule>
  </conditionalFormatting>
  <conditionalFormatting sqref="E73">
    <cfRule type="cellIs" dxfId="474" priority="129" stopIfTrue="1" operator="equal">
      <formula>"Velvoittava"</formula>
    </cfRule>
  </conditionalFormatting>
  <conditionalFormatting sqref="E73">
    <cfRule type="cellIs" dxfId="473" priority="127" stopIfTrue="1" operator="equal">
      <formula>"Ohjaava"</formula>
    </cfRule>
    <cfRule type="cellIs" dxfId="472" priority="128" stopIfTrue="1" operator="equal">
      <formula>"Velvoittava"</formula>
    </cfRule>
  </conditionalFormatting>
  <conditionalFormatting sqref="E73">
    <cfRule type="expression" dxfId="471" priority="133" stopIfTrue="1">
      <formula>AND($H73=1)</formula>
    </cfRule>
    <cfRule type="expression" dxfId="470" priority="134" stopIfTrue="1">
      <formula>AND($H73=2)</formula>
    </cfRule>
    <cfRule type="expression" dxfId="469" priority="135" stopIfTrue="1">
      <formula>AND($H73=3)</formula>
    </cfRule>
  </conditionalFormatting>
  <conditionalFormatting sqref="E74">
    <cfRule type="expression" dxfId="468" priority="121" stopIfTrue="1">
      <formula>AND($M74=1)</formula>
    </cfRule>
    <cfRule type="expression" dxfId="467" priority="122" stopIfTrue="1">
      <formula>AND($M74=2)</formula>
    </cfRule>
    <cfRule type="expression" dxfId="466" priority="123" stopIfTrue="1">
      <formula>AND($M74=3)</formula>
    </cfRule>
  </conditionalFormatting>
  <conditionalFormatting sqref="E74">
    <cfRule type="cellIs" dxfId="465" priority="120" stopIfTrue="1" operator="equal">
      <formula>"Velvoittava"</formula>
    </cfRule>
  </conditionalFormatting>
  <conditionalFormatting sqref="E74">
    <cfRule type="cellIs" dxfId="464" priority="118" stopIfTrue="1" operator="equal">
      <formula>"Ohjaava"</formula>
    </cfRule>
    <cfRule type="cellIs" dxfId="463" priority="119" stopIfTrue="1" operator="equal">
      <formula>"Velvoittava"</formula>
    </cfRule>
  </conditionalFormatting>
  <conditionalFormatting sqref="E74">
    <cfRule type="expression" dxfId="462" priority="124" stopIfTrue="1">
      <formula>AND($H74=1)</formula>
    </cfRule>
    <cfRule type="expression" dxfId="461" priority="125" stopIfTrue="1">
      <formula>AND($H74=2)</formula>
    </cfRule>
    <cfRule type="expression" dxfId="460" priority="126" stopIfTrue="1">
      <formula>AND($H74=3)</formula>
    </cfRule>
  </conditionalFormatting>
  <conditionalFormatting sqref="I74">
    <cfRule type="expression" dxfId="459" priority="115" stopIfTrue="1">
      <formula>AND($M74=1)</formula>
    </cfRule>
    <cfRule type="expression" dxfId="458" priority="116" stopIfTrue="1">
      <formula>AND($M74=2)</formula>
    </cfRule>
    <cfRule type="expression" dxfId="457" priority="117" stopIfTrue="1">
      <formula>AND($M74=3)</formula>
    </cfRule>
  </conditionalFormatting>
  <conditionalFormatting sqref="B48:D48 H48:J48">
    <cfRule type="expression" dxfId="456" priority="98" stopIfTrue="1">
      <formula>AND($M48=1)</formula>
    </cfRule>
    <cfRule type="expression" dxfId="455" priority="99" stopIfTrue="1">
      <formula>AND($M48=2)</formula>
    </cfRule>
    <cfRule type="expression" dxfId="454" priority="100" stopIfTrue="1">
      <formula>AND($M48=3)</formula>
    </cfRule>
  </conditionalFormatting>
  <conditionalFormatting sqref="H48">
    <cfRule type="cellIs" dxfId="453" priority="93" stopIfTrue="1" operator="equal">
      <formula>"Käytössä"</formula>
    </cfRule>
    <cfRule type="cellIs" dxfId="452" priority="94" stopIfTrue="1" operator="equal">
      <formula>"Suunnitteilla"</formula>
    </cfRule>
  </conditionalFormatting>
  <conditionalFormatting sqref="H46">
    <cfRule type="cellIs" dxfId="451" priority="82" stopIfTrue="1" operator="equal">
      <formula>"Käytössä"</formula>
    </cfRule>
    <cfRule type="cellIs" dxfId="450" priority="83" stopIfTrue="1" operator="equal">
      <formula>"Suunnitteilla"</formula>
    </cfRule>
  </conditionalFormatting>
  <conditionalFormatting sqref="H44">
    <cfRule type="cellIs" dxfId="449" priority="71" stopIfTrue="1" operator="equal">
      <formula>"Käytössä"</formula>
    </cfRule>
    <cfRule type="cellIs" dxfId="448" priority="72" stopIfTrue="1" operator="equal">
      <formula>"Suunnitteilla"</formula>
    </cfRule>
  </conditionalFormatting>
  <conditionalFormatting sqref="E47">
    <cfRule type="expression" dxfId="447" priority="65" stopIfTrue="1">
      <formula>AND($M47=1)</formula>
    </cfRule>
    <cfRule type="expression" dxfId="446" priority="66" stopIfTrue="1">
      <formula>AND($M47=2)</formula>
    </cfRule>
    <cfRule type="expression" dxfId="445" priority="67" stopIfTrue="1">
      <formula>AND($M47=3)</formula>
    </cfRule>
  </conditionalFormatting>
  <conditionalFormatting sqref="E47">
    <cfRule type="cellIs" dxfId="444" priority="64" stopIfTrue="1" operator="equal">
      <formula>"Velvoittava"</formula>
    </cfRule>
  </conditionalFormatting>
  <conditionalFormatting sqref="E47">
    <cfRule type="cellIs" dxfId="443" priority="62" stopIfTrue="1" operator="equal">
      <formula>"Ohjaava"</formula>
    </cfRule>
    <cfRule type="cellIs" dxfId="442" priority="63" stopIfTrue="1" operator="equal">
      <formula>"Velvoittava"</formula>
    </cfRule>
  </conditionalFormatting>
  <conditionalFormatting sqref="E47">
    <cfRule type="expression" dxfId="441" priority="68" stopIfTrue="1">
      <formula>AND($H47=1)</formula>
    </cfRule>
    <cfRule type="expression" dxfId="440" priority="69" stopIfTrue="1">
      <formula>AND($H47=2)</formula>
    </cfRule>
    <cfRule type="expression" dxfId="439" priority="70" stopIfTrue="1">
      <formula>AND($H47=3)</formula>
    </cfRule>
  </conditionalFormatting>
  <conditionalFormatting sqref="E48">
    <cfRule type="expression" dxfId="438" priority="56" stopIfTrue="1">
      <formula>AND($M48=1)</formula>
    </cfRule>
    <cfRule type="expression" dxfId="437" priority="57" stopIfTrue="1">
      <formula>AND($M48=2)</formula>
    </cfRule>
    <cfRule type="expression" dxfId="436" priority="58" stopIfTrue="1">
      <formula>AND($M48=3)</formula>
    </cfRule>
  </conditionalFormatting>
  <conditionalFormatting sqref="E48">
    <cfRule type="cellIs" dxfId="435" priority="55" stopIfTrue="1" operator="equal">
      <formula>"Velvoittava"</formula>
    </cfRule>
  </conditionalFormatting>
  <conditionalFormatting sqref="E48">
    <cfRule type="cellIs" dxfId="434" priority="53" stopIfTrue="1" operator="equal">
      <formula>"Ohjaava"</formula>
    </cfRule>
    <cfRule type="cellIs" dxfId="433" priority="54" stopIfTrue="1" operator="equal">
      <formula>"Velvoittava"</formula>
    </cfRule>
  </conditionalFormatting>
  <conditionalFormatting sqref="E48">
    <cfRule type="expression" dxfId="432" priority="59" stopIfTrue="1">
      <formula>AND($H48=1)</formula>
    </cfRule>
    <cfRule type="expression" dxfId="431" priority="60" stopIfTrue="1">
      <formula>AND($H48=2)</formula>
    </cfRule>
    <cfRule type="expression" dxfId="430" priority="61" stopIfTrue="1">
      <formula>AND($H48=3)</formula>
    </cfRule>
  </conditionalFormatting>
  <conditionalFormatting sqref="B34:E34 H34:J34">
    <cfRule type="expression" dxfId="429" priority="47" stopIfTrue="1">
      <formula>AND($M34=1)</formula>
    </cfRule>
    <cfRule type="expression" dxfId="428" priority="48" stopIfTrue="1">
      <formula>AND($M34=2)</formula>
    </cfRule>
    <cfRule type="expression" dxfId="427" priority="49" stopIfTrue="1">
      <formula>AND($M34=3)</formula>
    </cfRule>
  </conditionalFormatting>
  <conditionalFormatting sqref="E34">
    <cfRule type="cellIs" dxfId="426" priority="46" stopIfTrue="1" operator="equal">
      <formula>"Velvoittava"</formula>
    </cfRule>
  </conditionalFormatting>
  <conditionalFormatting sqref="E34">
    <cfRule type="cellIs" dxfId="425" priority="44" stopIfTrue="1" operator="equal">
      <formula>"Ohjaava"</formula>
    </cfRule>
    <cfRule type="cellIs" dxfId="424" priority="45" stopIfTrue="1" operator="equal">
      <formula>"Velvoittava"</formula>
    </cfRule>
  </conditionalFormatting>
  <conditionalFormatting sqref="E34">
    <cfRule type="expression" dxfId="423" priority="50" stopIfTrue="1">
      <formula>AND($H34=1)</formula>
    </cfRule>
    <cfRule type="expression" dxfId="422" priority="51" stopIfTrue="1">
      <formula>AND($H34=2)</formula>
    </cfRule>
    <cfRule type="expression" dxfId="421" priority="52" stopIfTrue="1">
      <formula>AND($H34=3)</formula>
    </cfRule>
  </conditionalFormatting>
  <conditionalFormatting sqref="H34">
    <cfRule type="cellIs" dxfId="420" priority="42" stopIfTrue="1" operator="equal">
      <formula>"Käytössä"</formula>
    </cfRule>
    <cfRule type="cellIs" dxfId="419" priority="43" stopIfTrue="1" operator="equal">
      <formula>"Suunnitteilla"</formula>
    </cfRule>
  </conditionalFormatting>
  <conditionalFormatting sqref="B35:E35 H35:J35">
    <cfRule type="expression" dxfId="418" priority="36" stopIfTrue="1">
      <formula>AND($M35=1)</formula>
    </cfRule>
    <cfRule type="expression" dxfId="417" priority="37" stopIfTrue="1">
      <formula>AND($M35=2)</formula>
    </cfRule>
    <cfRule type="expression" dxfId="416" priority="38" stopIfTrue="1">
      <formula>AND($M35=3)</formula>
    </cfRule>
  </conditionalFormatting>
  <conditionalFormatting sqref="E35">
    <cfRule type="cellIs" dxfId="415" priority="35" stopIfTrue="1" operator="equal">
      <formula>"Velvoittava"</formula>
    </cfRule>
  </conditionalFormatting>
  <conditionalFormatting sqref="E35">
    <cfRule type="cellIs" dxfId="414" priority="33" stopIfTrue="1" operator="equal">
      <formula>"Ohjaava"</formula>
    </cfRule>
    <cfRule type="cellIs" dxfId="413" priority="34" stopIfTrue="1" operator="equal">
      <formula>"Velvoittava"</formula>
    </cfRule>
  </conditionalFormatting>
  <conditionalFormatting sqref="E35">
    <cfRule type="expression" dxfId="412" priority="39" stopIfTrue="1">
      <formula>AND($H35=1)</formula>
    </cfRule>
    <cfRule type="expression" dxfId="411" priority="40" stopIfTrue="1">
      <formula>AND($H35=2)</formula>
    </cfRule>
    <cfRule type="expression" dxfId="410" priority="41" stopIfTrue="1">
      <formula>AND($H35=3)</formula>
    </cfRule>
  </conditionalFormatting>
  <conditionalFormatting sqref="H35">
    <cfRule type="cellIs" dxfId="409" priority="31" stopIfTrue="1" operator="equal">
      <formula>"Käytössä"</formula>
    </cfRule>
    <cfRule type="cellIs" dxfId="408" priority="32" stopIfTrue="1" operator="equal">
      <formula>"Suunnitteilla"</formula>
    </cfRule>
  </conditionalFormatting>
  <conditionalFormatting sqref="D43">
    <cfRule type="expression" dxfId="407" priority="28" stopIfTrue="1">
      <formula>AND($M43=1)</formula>
    </cfRule>
    <cfRule type="expression" dxfId="406" priority="29" stopIfTrue="1">
      <formula>AND($M43=2)</formula>
    </cfRule>
    <cfRule type="expression" dxfId="405" priority="30" stopIfTrue="1">
      <formula>AND($M43=3)</formula>
    </cfRule>
  </conditionalFormatting>
  <conditionalFormatting sqref="E44">
    <cfRule type="expression" dxfId="404" priority="22" stopIfTrue="1">
      <formula>AND($M44=1)</formula>
    </cfRule>
    <cfRule type="expression" dxfId="403" priority="23" stopIfTrue="1">
      <formula>AND($M44=2)</formula>
    </cfRule>
    <cfRule type="expression" dxfId="402" priority="24" stopIfTrue="1">
      <formula>AND($M44=3)</formula>
    </cfRule>
  </conditionalFormatting>
  <conditionalFormatting sqref="E44">
    <cfRule type="cellIs" dxfId="401" priority="21" stopIfTrue="1" operator="equal">
      <formula>"Velvoittava"</formula>
    </cfRule>
  </conditionalFormatting>
  <conditionalFormatting sqref="E44">
    <cfRule type="cellIs" dxfId="400" priority="19" stopIfTrue="1" operator="equal">
      <formula>"Ohjaava"</formula>
    </cfRule>
    <cfRule type="cellIs" dxfId="399" priority="20" stopIfTrue="1" operator="equal">
      <formula>"Velvoittava"</formula>
    </cfRule>
  </conditionalFormatting>
  <conditionalFormatting sqref="E44">
    <cfRule type="expression" dxfId="398" priority="25" stopIfTrue="1">
      <formula>AND($H44=1)</formula>
    </cfRule>
    <cfRule type="expression" dxfId="397" priority="26" stopIfTrue="1">
      <formula>AND($H44=2)</formula>
    </cfRule>
    <cfRule type="expression" dxfId="396" priority="27" stopIfTrue="1">
      <formula>AND($H44=3)</formula>
    </cfRule>
  </conditionalFormatting>
  <conditionalFormatting sqref="E46">
    <cfRule type="cellIs" dxfId="395" priority="12" stopIfTrue="1" operator="equal">
      <formula>"Velvoittava"</formula>
    </cfRule>
  </conditionalFormatting>
  <conditionalFormatting sqref="E46">
    <cfRule type="cellIs" dxfId="394" priority="10" stopIfTrue="1" operator="equal">
      <formula>"Ohjaava"</formula>
    </cfRule>
    <cfRule type="cellIs" dxfId="393" priority="11" stopIfTrue="1" operator="equal">
      <formula>"Velvoittava"</formula>
    </cfRule>
  </conditionalFormatting>
  <conditionalFormatting sqref="F34:F48">
    <cfRule type="expression" dxfId="392" priority="4" stopIfTrue="1">
      <formula>AND($M34=1)</formula>
    </cfRule>
    <cfRule type="expression" dxfId="391" priority="5" stopIfTrue="1">
      <formula>AND($M34=2)</formula>
    </cfRule>
    <cfRule type="expression" dxfId="390" priority="6" stopIfTrue="1">
      <formula>AND($M34=3)</formula>
    </cfRule>
  </conditionalFormatting>
  <conditionalFormatting sqref="G34:G48">
    <cfRule type="expression" dxfId="389" priority="1" stopIfTrue="1">
      <formula>AND($M34=1)</formula>
    </cfRule>
    <cfRule type="expression" dxfId="388" priority="2" stopIfTrue="1">
      <formula>AND($M34=2)</formula>
    </cfRule>
    <cfRule type="expression" dxfId="387" priority="3" stopIfTrue="1">
      <formula>AND($M34=3)</formula>
    </cfRule>
  </conditionalFormatting>
  <dataValidations xWindow="878" yWindow="337" count="2">
    <dataValidation type="list" allowBlank="1" showInputMessage="1" showErrorMessage="1" errorTitle="Virheellinen arvo" error="Valitse listasta" promptTitle="Valmiusaste" prompt="Mikä on ko. ratkaisun valmiusaste, onko se jo hyödynnettävissä." sqref="H7:H137">
      <formula1>"Käytössä, Toteutuksessa, Suunnitteilla"</formula1>
    </dataValidation>
    <dataValidation type="list" allowBlank="1" showInputMessage="1" showErrorMessage="1" errorTitle="Virheellinen arvo" error="Valitse arvo listasta" promptTitle="Vevoittavuus" prompt="- Velvoittava_x000a_- Ohjaava_x000a_- Huomioitava" sqref="E7:E137">
      <formula1>"Velvoittava, Ohjaava, Huomioitava"</formula1>
    </dataValidation>
  </dataValidations>
  <hyperlinks>
    <hyperlink ref="A1" location="Pääsivu!A1" display="⌂"/>
    <hyperlink ref="F60" r:id="rId1" display="http://vm.fi/sapa"/>
  </hyperlinks>
  <pageMargins left="0.75" right="0.75" top="0.4" bottom="0.3" header="0.27" footer="0.24"/>
  <pageSetup paperSize="9" scale="85" orientation="landscape"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H37"/>
  <sheetViews>
    <sheetView zoomScaleNormal="100" workbookViewId="0">
      <pane xSplit="2" ySplit="5" topLeftCell="E6" activePane="bottomRight" state="frozen"/>
      <selection activeCell="G19" sqref="G19"/>
      <selection pane="topRight" activeCell="G19" sqref="G19"/>
      <selection pane="bottomLeft" activeCell="G19" sqref="G19"/>
      <selection pane="bottomRight" activeCell="E10" sqref="E10"/>
    </sheetView>
  </sheetViews>
  <sheetFormatPr defaultRowHeight="12.75" outlineLevelCol="1" x14ac:dyDescent="0.2"/>
  <cols>
    <col min="1" max="1" width="2.42578125" customWidth="1"/>
    <col min="2" max="2" width="42" customWidth="1"/>
    <col min="3" max="3" width="12.28515625" hidden="1" customWidth="1"/>
    <col min="4" max="4" width="8.28515625" hidden="1" customWidth="1"/>
    <col min="5" max="5" width="41.5703125" customWidth="1" collapsed="1"/>
    <col min="6" max="6" width="39.140625" hidden="1" customWidth="1" outlineLevel="1"/>
    <col min="7" max="7" width="37.42578125" customWidth="1" outlineLevel="1"/>
    <col min="8" max="8" width="37.42578125" hidden="1" customWidth="1" outlineLevel="1"/>
  </cols>
  <sheetData>
    <row r="1" spans="1:8" s="161" customFormat="1" ht="20.25" x14ac:dyDescent="0.3">
      <c r="A1" s="392" t="s">
        <v>336</v>
      </c>
      <c r="B1" s="165" t="s">
        <v>250</v>
      </c>
    </row>
    <row r="2" spans="1:8" x14ac:dyDescent="0.2">
      <c r="B2" s="132"/>
    </row>
    <row r="3" spans="1:8" ht="15" x14ac:dyDescent="0.25">
      <c r="B3" s="9" t="str">
        <f>CONCATENATE("Versio ",Pääsivu!D6)</f>
        <v>Versio 0.9</v>
      </c>
      <c r="C3" s="14">
        <f>Pääsivu!D7</f>
        <v>42443</v>
      </c>
      <c r="E3" s="335" t="s">
        <v>252</v>
      </c>
      <c r="F3" s="332" t="s">
        <v>251</v>
      </c>
      <c r="G3" s="427"/>
      <c r="H3" s="334"/>
    </row>
    <row r="4" spans="1:8" ht="13.5" thickBot="1" x14ac:dyDescent="0.25"/>
    <row r="5" spans="1:8" ht="26.25" thickBot="1" x14ac:dyDescent="0.25">
      <c r="B5" s="612" t="s">
        <v>1</v>
      </c>
      <c r="C5" s="598" t="s">
        <v>2</v>
      </c>
      <c r="D5" s="599" t="s">
        <v>14</v>
      </c>
      <c r="E5" s="598" t="s">
        <v>3</v>
      </c>
      <c r="F5" s="600" t="s">
        <v>4</v>
      </c>
      <c r="G5" s="601" t="s">
        <v>610</v>
      </c>
      <c r="H5" s="415" t="s">
        <v>19</v>
      </c>
    </row>
    <row r="6" spans="1:8" ht="3.75" customHeight="1" x14ac:dyDescent="0.2">
      <c r="B6" s="602"/>
      <c r="C6" s="595">
        <f t="shared" ref="C6:C28" ca="1" si="0">INDIRECT(ADDRESS(ROW($C$33)+ROUND($D6,0)-1,COLUMN($C$33)))</f>
        <v>0</v>
      </c>
      <c r="D6" s="596"/>
      <c r="E6" s="597"/>
      <c r="F6" s="597"/>
      <c r="G6" s="603"/>
      <c r="H6" s="590"/>
    </row>
    <row r="7" spans="1:8" s="427" customFormat="1" ht="63.75" x14ac:dyDescent="0.2">
      <c r="B7" s="604" t="s">
        <v>542</v>
      </c>
      <c r="C7" s="592">
        <f t="shared" ca="1" si="0"/>
        <v>0</v>
      </c>
      <c r="D7" s="593"/>
      <c r="E7" s="594" t="s">
        <v>609</v>
      </c>
      <c r="F7" s="594"/>
      <c r="G7" s="605" t="s">
        <v>611</v>
      </c>
      <c r="H7" s="590"/>
    </row>
    <row r="8" spans="1:8" s="427" customFormat="1" ht="63.75" x14ac:dyDescent="0.2">
      <c r="B8" s="604" t="s">
        <v>543</v>
      </c>
      <c r="C8" s="592">
        <f t="shared" ca="1" si="0"/>
        <v>0</v>
      </c>
      <c r="D8" s="593"/>
      <c r="E8" s="594" t="s">
        <v>614</v>
      </c>
      <c r="F8" s="594"/>
      <c r="G8" s="605" t="s">
        <v>617</v>
      </c>
      <c r="H8" s="590"/>
    </row>
    <row r="9" spans="1:8" ht="76.5" x14ac:dyDescent="0.2">
      <c r="B9" s="604" t="s">
        <v>546</v>
      </c>
      <c r="C9" s="592">
        <f t="shared" ca="1" si="0"/>
        <v>0</v>
      </c>
      <c r="D9" s="593"/>
      <c r="E9" s="594" t="s">
        <v>615</v>
      </c>
      <c r="F9" s="594"/>
      <c r="G9" s="605" t="s">
        <v>616</v>
      </c>
      <c r="H9" s="590"/>
    </row>
    <row r="10" spans="1:8" ht="114.75" x14ac:dyDescent="0.2">
      <c r="B10" s="606" t="s">
        <v>535</v>
      </c>
      <c r="C10" s="592">
        <f t="shared" ca="1" si="0"/>
        <v>0</v>
      </c>
      <c r="D10" s="593"/>
      <c r="E10" s="594" t="s">
        <v>618</v>
      </c>
      <c r="F10" s="594"/>
      <c r="G10" s="605" t="s">
        <v>622</v>
      </c>
      <c r="H10" s="590"/>
    </row>
    <row r="11" spans="1:8" ht="76.5" x14ac:dyDescent="0.2">
      <c r="B11" s="604" t="s">
        <v>544</v>
      </c>
      <c r="C11" s="592">
        <f t="shared" ca="1" si="0"/>
        <v>0</v>
      </c>
      <c r="D11" s="593"/>
      <c r="E11" s="594" t="s">
        <v>619</v>
      </c>
      <c r="F11" s="594"/>
      <c r="G11" s="605" t="s">
        <v>621</v>
      </c>
      <c r="H11" s="590"/>
    </row>
    <row r="12" spans="1:8" ht="63.75" x14ac:dyDescent="0.2">
      <c r="B12" s="604" t="s">
        <v>608</v>
      </c>
      <c r="C12" s="592">
        <f t="shared" ca="1" si="0"/>
        <v>0</v>
      </c>
      <c r="D12" s="593"/>
      <c r="E12" s="594" t="s">
        <v>623</v>
      </c>
      <c r="F12" s="594"/>
      <c r="G12" s="605" t="s">
        <v>624</v>
      </c>
      <c r="H12" s="590"/>
    </row>
    <row r="13" spans="1:8" ht="63.75" x14ac:dyDescent="0.2">
      <c r="B13" s="604" t="s">
        <v>539</v>
      </c>
      <c r="C13" s="592">
        <f t="shared" ca="1" si="0"/>
        <v>0</v>
      </c>
      <c r="D13" s="593"/>
      <c r="E13" s="594" t="s">
        <v>620</v>
      </c>
      <c r="F13" s="594"/>
      <c r="G13" s="605" t="s">
        <v>625</v>
      </c>
      <c r="H13" s="590"/>
    </row>
    <row r="14" spans="1:8" ht="63.75" x14ac:dyDescent="0.2">
      <c r="B14" s="604" t="s">
        <v>537</v>
      </c>
      <c r="C14" s="592">
        <f t="shared" ca="1" si="0"/>
        <v>0</v>
      </c>
      <c r="D14" s="593"/>
      <c r="E14" s="594" t="s">
        <v>626</v>
      </c>
      <c r="F14" s="594"/>
      <c r="G14" s="605" t="s">
        <v>627</v>
      </c>
      <c r="H14" s="590"/>
    </row>
    <row r="15" spans="1:8" ht="63.75" x14ac:dyDescent="0.2">
      <c r="B15" s="604" t="s">
        <v>538</v>
      </c>
      <c r="C15" s="592">
        <f t="shared" ca="1" si="0"/>
        <v>0</v>
      </c>
      <c r="D15" s="593"/>
      <c r="E15" s="594" t="s">
        <v>628</v>
      </c>
      <c r="F15" s="594"/>
      <c r="G15" s="605" t="s">
        <v>629</v>
      </c>
      <c r="H15" s="590"/>
    </row>
    <row r="16" spans="1:8" ht="63.75" x14ac:dyDescent="0.2">
      <c r="B16" s="604" t="s">
        <v>540</v>
      </c>
      <c r="C16" s="592">
        <f t="shared" ca="1" si="0"/>
        <v>0</v>
      </c>
      <c r="D16" s="593"/>
      <c r="E16" s="594" t="s">
        <v>630</v>
      </c>
      <c r="F16" s="594"/>
      <c r="G16" s="605" t="s">
        <v>631</v>
      </c>
      <c r="H16" s="590"/>
    </row>
    <row r="17" spans="2:8" ht="63.75" x14ac:dyDescent="0.2">
      <c r="B17" s="606" t="s">
        <v>536</v>
      </c>
      <c r="C17" s="592">
        <f t="shared" ca="1" si="0"/>
        <v>0</v>
      </c>
      <c r="D17" s="593"/>
      <c r="E17" s="594" t="s">
        <v>632</v>
      </c>
      <c r="F17" s="594" t="s">
        <v>248</v>
      </c>
      <c r="G17" s="605" t="s">
        <v>633</v>
      </c>
      <c r="H17" s="590" t="s">
        <v>249</v>
      </c>
    </row>
    <row r="18" spans="2:8" ht="51" x14ac:dyDescent="0.2">
      <c r="B18" s="604" t="s">
        <v>542</v>
      </c>
      <c r="C18" s="592">
        <f t="shared" ca="1" si="0"/>
        <v>0</v>
      </c>
      <c r="D18" s="593"/>
      <c r="E18" s="594" t="s">
        <v>634</v>
      </c>
      <c r="F18" s="594"/>
      <c r="G18" s="605" t="s">
        <v>635</v>
      </c>
      <c r="H18" s="590"/>
    </row>
    <row r="19" spans="2:8" ht="51" x14ac:dyDescent="0.2">
      <c r="B19" s="604" t="s">
        <v>545</v>
      </c>
      <c r="C19" s="592">
        <f t="shared" ca="1" si="0"/>
        <v>0</v>
      </c>
      <c r="D19" s="593"/>
      <c r="E19" s="594" t="s">
        <v>636</v>
      </c>
      <c r="F19" s="594"/>
      <c r="G19" s="605" t="s">
        <v>637</v>
      </c>
      <c r="H19" s="590"/>
    </row>
    <row r="20" spans="2:8" ht="64.5" thickBot="1" x14ac:dyDescent="0.25">
      <c r="B20" s="614" t="s">
        <v>541</v>
      </c>
      <c r="C20" s="615">
        <f t="shared" ca="1" si="0"/>
        <v>0</v>
      </c>
      <c r="D20" s="616"/>
      <c r="E20" s="610" t="s">
        <v>613</v>
      </c>
      <c r="F20" s="610"/>
      <c r="G20" s="611" t="s">
        <v>612</v>
      </c>
      <c r="H20" s="590"/>
    </row>
    <row r="21" spans="2:8" ht="15" hidden="1" x14ac:dyDescent="0.2">
      <c r="B21" s="602"/>
      <c r="C21" s="595">
        <f t="shared" ca="1" si="0"/>
        <v>0</v>
      </c>
      <c r="D21" s="596"/>
      <c r="E21" s="597"/>
      <c r="F21" s="597"/>
      <c r="G21" s="613"/>
      <c r="H21" s="590"/>
    </row>
    <row r="22" spans="2:8" ht="15" hidden="1" x14ac:dyDescent="0.2">
      <c r="B22" s="604"/>
      <c r="C22" s="592">
        <f t="shared" ca="1" si="0"/>
        <v>0</v>
      </c>
      <c r="D22" s="593"/>
      <c r="E22" s="594"/>
      <c r="F22" s="594"/>
      <c r="G22" s="605"/>
      <c r="H22" s="590"/>
    </row>
    <row r="23" spans="2:8" ht="15" hidden="1" x14ac:dyDescent="0.2">
      <c r="B23" s="604"/>
      <c r="C23" s="592">
        <f t="shared" ca="1" si="0"/>
        <v>0</v>
      </c>
      <c r="D23" s="593"/>
      <c r="E23" s="594"/>
      <c r="F23" s="594"/>
      <c r="G23" s="605"/>
      <c r="H23" s="590"/>
    </row>
    <row r="24" spans="2:8" ht="15" hidden="1" x14ac:dyDescent="0.2">
      <c r="B24" s="604"/>
      <c r="C24" s="592">
        <f t="shared" ca="1" si="0"/>
        <v>0</v>
      </c>
      <c r="D24" s="593"/>
      <c r="E24" s="594"/>
      <c r="F24" s="594"/>
      <c r="G24" s="605"/>
      <c r="H24" s="590"/>
    </row>
    <row r="25" spans="2:8" ht="15" hidden="1" x14ac:dyDescent="0.2">
      <c r="B25" s="604"/>
      <c r="C25" s="592">
        <f t="shared" ca="1" si="0"/>
        <v>0</v>
      </c>
      <c r="D25" s="593"/>
      <c r="E25" s="594"/>
      <c r="F25" s="594"/>
      <c r="G25" s="605"/>
      <c r="H25" s="590"/>
    </row>
    <row r="26" spans="2:8" ht="15" hidden="1" x14ac:dyDescent="0.2">
      <c r="B26" s="604"/>
      <c r="C26" s="592">
        <f t="shared" ca="1" si="0"/>
        <v>0</v>
      </c>
      <c r="D26" s="593"/>
      <c r="E26" s="594"/>
      <c r="F26" s="594"/>
      <c r="G26" s="605"/>
      <c r="H26" s="590"/>
    </row>
    <row r="27" spans="2:8" ht="15" hidden="1" x14ac:dyDescent="0.2">
      <c r="B27" s="604"/>
      <c r="C27" s="592">
        <f t="shared" ca="1" si="0"/>
        <v>0</v>
      </c>
      <c r="D27" s="593"/>
      <c r="E27" s="594"/>
      <c r="F27" s="594"/>
      <c r="G27" s="605"/>
      <c r="H27" s="590"/>
    </row>
    <row r="28" spans="2:8" ht="15.75" hidden="1" thickBot="1" x14ac:dyDescent="0.25">
      <c r="B28" s="607"/>
      <c r="C28" s="608">
        <f t="shared" ca="1" si="0"/>
        <v>0</v>
      </c>
      <c r="D28" s="609"/>
      <c r="E28" s="610"/>
      <c r="F28" s="610"/>
      <c r="G28" s="611"/>
      <c r="H28" s="591"/>
    </row>
    <row r="29" spans="2:8" x14ac:dyDescent="0.2">
      <c r="B29" s="2"/>
      <c r="C29" s="2"/>
      <c r="D29" s="3"/>
      <c r="E29" s="2"/>
      <c r="F29" s="2"/>
      <c r="G29" s="2"/>
      <c r="H29" s="2"/>
    </row>
    <row r="30" spans="2:8" x14ac:dyDescent="0.2">
      <c r="B30" s="4"/>
      <c r="C30" s="4"/>
      <c r="D30" s="5"/>
      <c r="E30" s="4"/>
      <c r="F30" s="4"/>
      <c r="G30" s="4"/>
      <c r="H30" s="4"/>
    </row>
    <row r="31" spans="2:8" x14ac:dyDescent="0.2">
      <c r="B31" s="4"/>
      <c r="C31" s="4"/>
      <c r="D31" s="5"/>
      <c r="E31" s="4"/>
      <c r="F31" s="4"/>
      <c r="G31" s="4"/>
      <c r="H31" s="4"/>
    </row>
    <row r="32" spans="2:8" x14ac:dyDescent="0.2">
      <c r="B32" s="4"/>
      <c r="C32" s="4"/>
      <c r="D32" s="5"/>
      <c r="E32" s="4"/>
      <c r="F32" s="4"/>
      <c r="G32" s="4"/>
      <c r="H32" s="4"/>
    </row>
    <row r="33" spans="2:8" x14ac:dyDescent="0.2">
      <c r="B33" s="4"/>
      <c r="C33" s="7" t="s">
        <v>5</v>
      </c>
      <c r="D33" s="5"/>
      <c r="E33" s="4"/>
      <c r="F33" s="4"/>
      <c r="G33" s="4"/>
      <c r="H33" s="4"/>
    </row>
    <row r="34" spans="2:8" x14ac:dyDescent="0.2">
      <c r="B34" s="4"/>
      <c r="C34" s="7" t="s">
        <v>6</v>
      </c>
      <c r="D34" s="5"/>
      <c r="E34" s="4"/>
      <c r="F34" s="4"/>
      <c r="G34" s="4"/>
      <c r="H34" s="4"/>
    </row>
    <row r="35" spans="2:8" x14ac:dyDescent="0.2">
      <c r="B35" s="4"/>
      <c r="C35" s="7" t="s">
        <v>7</v>
      </c>
      <c r="D35" s="5"/>
      <c r="E35" s="4"/>
      <c r="F35" s="4"/>
      <c r="G35" s="4"/>
      <c r="H35" s="4"/>
    </row>
    <row r="36" spans="2:8" x14ac:dyDescent="0.2">
      <c r="B36" s="4"/>
      <c r="C36" s="7" t="s">
        <v>8</v>
      </c>
      <c r="D36" s="5"/>
      <c r="E36" s="4"/>
      <c r="F36" s="4"/>
      <c r="G36" s="4"/>
      <c r="H36" s="4"/>
    </row>
    <row r="37" spans="2:8" x14ac:dyDescent="0.2">
      <c r="B37" s="4"/>
      <c r="C37" s="7" t="s">
        <v>9</v>
      </c>
      <c r="D37" s="5"/>
      <c r="E37" s="4"/>
      <c r="F37" s="4"/>
      <c r="G37" s="4"/>
      <c r="H37" s="4"/>
    </row>
  </sheetData>
  <phoneticPr fontId="0" type="noConversion"/>
  <hyperlinks>
    <hyperlink ref="A1" location="Pääsivu!A1" display="⌂"/>
  </hyperlinks>
  <pageMargins left="0.23" right="0.17" top="0.32" bottom="0.36" header="0.23" footer="0.16"/>
  <pageSetup paperSize="9" scale="8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H144"/>
  <sheetViews>
    <sheetView zoomScaleNormal="100" workbookViewId="0">
      <pane ySplit="5" topLeftCell="A6" activePane="bottomLeft" state="frozen"/>
      <selection activeCell="G19" sqref="G19"/>
      <selection pane="bottomLeft" activeCell="E47" sqref="E47"/>
    </sheetView>
  </sheetViews>
  <sheetFormatPr defaultRowHeight="12.75" outlineLevelCol="1" x14ac:dyDescent="0.2"/>
  <cols>
    <col min="1" max="1" width="2.85546875" customWidth="1"/>
    <col min="2" max="2" width="2.7109375" customWidth="1"/>
    <col min="3" max="3" width="38.140625" customWidth="1"/>
    <col min="4" max="4" width="11.140625" customWidth="1"/>
    <col min="5" max="5" width="45.140625" customWidth="1" collapsed="1"/>
    <col min="6" max="6" width="17" hidden="1" customWidth="1" outlineLevel="1"/>
    <col min="7" max="7" width="45.140625" hidden="1" customWidth="1" outlineLevel="1"/>
    <col min="8" max="8" width="30.28515625" hidden="1" customWidth="1" outlineLevel="1"/>
  </cols>
  <sheetData>
    <row r="1" spans="1:8" s="161" customFormat="1" ht="20.25" x14ac:dyDescent="0.3">
      <c r="A1" s="392" t="s">
        <v>336</v>
      </c>
      <c r="B1" s="165" t="s">
        <v>217</v>
      </c>
      <c r="E1" s="174" t="s">
        <v>280</v>
      </c>
      <c r="G1" s="174" t="s">
        <v>149</v>
      </c>
    </row>
    <row r="3" spans="1:8" ht="15" x14ac:dyDescent="0.25">
      <c r="B3" s="9" t="str">
        <f>CONCATENATE("Versio ",Pääsivu!D6)</f>
        <v>Versio 0.9</v>
      </c>
      <c r="D3" s="14">
        <f>Pääsivu!D7</f>
        <v>42443</v>
      </c>
      <c r="E3" s="335" t="s">
        <v>252</v>
      </c>
      <c r="F3" s="332" t="s">
        <v>251</v>
      </c>
      <c r="G3" s="333"/>
      <c r="H3" s="334"/>
    </row>
    <row r="4" spans="1:8" ht="13.5" thickBot="1" x14ac:dyDescent="0.25">
      <c r="C4" s="145"/>
      <c r="H4" s="147"/>
    </row>
    <row r="5" spans="1:8" ht="21.75" customHeight="1" thickBot="1" x14ac:dyDescent="0.25">
      <c r="B5" s="655" t="s">
        <v>1</v>
      </c>
      <c r="C5" s="656"/>
      <c r="D5" s="370" t="s">
        <v>2</v>
      </c>
      <c r="E5" s="370" t="s">
        <v>3</v>
      </c>
      <c r="F5" s="415" t="s">
        <v>20</v>
      </c>
      <c r="G5" s="417" t="s">
        <v>279</v>
      </c>
      <c r="H5" s="417" t="s">
        <v>21</v>
      </c>
    </row>
    <row r="6" spans="1:8" ht="15" x14ac:dyDescent="0.2">
      <c r="B6" s="39" t="s">
        <v>776</v>
      </c>
      <c r="C6" s="40"/>
      <c r="D6" s="41"/>
      <c r="E6" s="43"/>
      <c r="F6" s="372"/>
      <c r="G6" s="42"/>
      <c r="H6" s="168"/>
    </row>
    <row r="7" spans="1:8" ht="25.5" x14ac:dyDescent="0.2">
      <c r="B7" s="34"/>
      <c r="C7" s="35" t="s">
        <v>777</v>
      </c>
      <c r="D7" s="618" t="s">
        <v>270</v>
      </c>
      <c r="E7" s="433" t="s">
        <v>778</v>
      </c>
      <c r="F7" s="373"/>
      <c r="G7" s="19"/>
      <c r="H7" s="169"/>
    </row>
    <row r="8" spans="1:8" ht="38.25" x14ac:dyDescent="0.2">
      <c r="B8" s="34"/>
      <c r="C8" s="35" t="s">
        <v>779</v>
      </c>
      <c r="D8" s="618" t="s">
        <v>829</v>
      </c>
      <c r="E8" s="433" t="s">
        <v>830</v>
      </c>
      <c r="F8" s="373"/>
      <c r="G8" s="19"/>
      <c r="H8" s="169"/>
    </row>
    <row r="9" spans="1:8" ht="25.5" x14ac:dyDescent="0.2">
      <c r="B9" s="34"/>
      <c r="C9" s="35" t="s">
        <v>781</v>
      </c>
      <c r="D9" s="618" t="s">
        <v>780</v>
      </c>
      <c r="E9" s="433" t="s">
        <v>782</v>
      </c>
      <c r="F9" s="373"/>
      <c r="G9" s="19"/>
      <c r="H9" s="169"/>
    </row>
    <row r="10" spans="1:8" ht="13.5" thickBot="1" x14ac:dyDescent="0.25">
      <c r="B10" s="34"/>
      <c r="C10" s="35"/>
      <c r="D10" s="38"/>
      <c r="E10" s="433"/>
      <c r="F10" s="373"/>
      <c r="G10" s="19"/>
      <c r="H10" s="169"/>
    </row>
    <row r="11" spans="1:8" ht="15" x14ac:dyDescent="0.2">
      <c r="B11" s="39" t="s">
        <v>22</v>
      </c>
      <c r="C11" s="40"/>
      <c r="D11" s="41"/>
      <c r="E11" s="43"/>
      <c r="F11" s="373"/>
      <c r="G11" s="19"/>
      <c r="H11" s="169"/>
    </row>
    <row r="12" spans="1:8" ht="25.5" x14ac:dyDescent="0.2">
      <c r="B12" s="34"/>
      <c r="C12" s="35" t="s">
        <v>783</v>
      </c>
      <c r="D12" s="618" t="s">
        <v>270</v>
      </c>
      <c r="E12" s="433" t="s">
        <v>784</v>
      </c>
      <c r="F12" s="373"/>
      <c r="G12" s="19"/>
      <c r="H12" s="169"/>
    </row>
    <row r="13" spans="1:8" ht="25.5" x14ac:dyDescent="0.2">
      <c r="B13" s="34"/>
      <c r="C13" s="35" t="s">
        <v>785</v>
      </c>
      <c r="D13" s="618" t="s">
        <v>270</v>
      </c>
      <c r="E13" s="433" t="s">
        <v>786</v>
      </c>
      <c r="F13" s="373"/>
      <c r="G13" s="19"/>
      <c r="H13" s="173"/>
    </row>
    <row r="14" spans="1:8" ht="25.5" x14ac:dyDescent="0.2">
      <c r="B14" s="34"/>
      <c r="C14" s="35" t="s">
        <v>787</v>
      </c>
      <c r="D14" s="38" t="s">
        <v>780</v>
      </c>
      <c r="E14" s="433" t="s">
        <v>831</v>
      </c>
      <c r="F14" s="373"/>
      <c r="G14" s="19"/>
      <c r="H14" s="170"/>
    </row>
    <row r="15" spans="1:8" ht="63.75" x14ac:dyDescent="0.2">
      <c r="B15" s="34"/>
      <c r="C15" s="35" t="s">
        <v>788</v>
      </c>
      <c r="D15" s="618" t="s">
        <v>780</v>
      </c>
      <c r="E15" s="433" t="s">
        <v>789</v>
      </c>
      <c r="F15" s="373"/>
      <c r="G15" s="19"/>
      <c r="H15" s="169"/>
    </row>
    <row r="16" spans="1:8" ht="25.5" x14ac:dyDescent="0.2">
      <c r="B16" s="34"/>
      <c r="C16" s="35" t="s">
        <v>790</v>
      </c>
      <c r="D16" s="618" t="s">
        <v>780</v>
      </c>
      <c r="E16" s="433" t="s">
        <v>791</v>
      </c>
      <c r="F16" s="373"/>
      <c r="G16" s="19"/>
      <c r="H16" s="169"/>
    </row>
    <row r="17" spans="2:8" x14ac:dyDescent="0.2">
      <c r="B17" s="34"/>
      <c r="C17" s="35"/>
      <c r="D17" s="38"/>
      <c r="E17" s="433"/>
      <c r="F17" s="374"/>
      <c r="G17" s="47"/>
      <c r="H17" s="171"/>
    </row>
    <row r="18" spans="2:8" ht="15" x14ac:dyDescent="0.2">
      <c r="B18" s="44" t="s">
        <v>23</v>
      </c>
      <c r="C18" s="45"/>
      <c r="D18" s="46"/>
      <c r="E18" s="48"/>
      <c r="F18" s="373"/>
      <c r="G18" s="19"/>
      <c r="H18" s="169"/>
    </row>
    <row r="19" spans="2:8" ht="38.25" x14ac:dyDescent="0.2">
      <c r="B19" s="34"/>
      <c r="C19" s="35" t="s">
        <v>792</v>
      </c>
      <c r="D19" s="618" t="s">
        <v>780</v>
      </c>
      <c r="E19" s="433" t="s">
        <v>793</v>
      </c>
      <c r="F19" s="373"/>
      <c r="G19" s="19"/>
      <c r="H19" s="169"/>
    </row>
    <row r="20" spans="2:8" ht="38.25" x14ac:dyDescent="0.2">
      <c r="B20" s="34"/>
      <c r="C20" s="35" t="s">
        <v>794</v>
      </c>
      <c r="D20" s="618" t="s">
        <v>780</v>
      </c>
      <c r="E20" s="433" t="s">
        <v>832</v>
      </c>
      <c r="F20" s="373"/>
      <c r="G20" s="19"/>
      <c r="H20" s="169"/>
    </row>
    <row r="21" spans="2:8" ht="25.5" x14ac:dyDescent="0.2">
      <c r="B21" s="34"/>
      <c r="C21" s="35" t="s">
        <v>795</v>
      </c>
      <c r="D21" s="618" t="s">
        <v>780</v>
      </c>
      <c r="E21" s="433" t="s">
        <v>796</v>
      </c>
      <c r="F21" s="373"/>
      <c r="G21" s="19"/>
      <c r="H21" s="169"/>
    </row>
    <row r="22" spans="2:8" ht="25.5" x14ac:dyDescent="0.2">
      <c r="B22" s="34"/>
      <c r="C22" s="35" t="s">
        <v>797</v>
      </c>
      <c r="D22" s="618" t="s">
        <v>270</v>
      </c>
      <c r="E22" s="433" t="s">
        <v>798</v>
      </c>
      <c r="F22" s="373"/>
      <c r="G22" s="19"/>
      <c r="H22" s="169"/>
    </row>
    <row r="23" spans="2:8" x14ac:dyDescent="0.2">
      <c r="B23" s="34"/>
      <c r="C23" s="35"/>
      <c r="D23" s="38"/>
      <c r="E23" s="433"/>
      <c r="F23" s="373"/>
      <c r="G23" s="19"/>
      <c r="H23" s="169"/>
    </row>
    <row r="24" spans="2:8" ht="15" x14ac:dyDescent="0.2">
      <c r="B24" s="44" t="s">
        <v>24</v>
      </c>
      <c r="C24" s="45"/>
      <c r="D24" s="46"/>
      <c r="E24" s="48"/>
      <c r="F24" s="373"/>
      <c r="G24" s="19"/>
      <c r="H24" s="169"/>
    </row>
    <row r="25" spans="2:8" ht="25.5" x14ac:dyDescent="0.2">
      <c r="B25" s="34"/>
      <c r="C25" s="35" t="s">
        <v>799</v>
      </c>
      <c r="D25" s="618" t="s">
        <v>270</v>
      </c>
      <c r="E25" s="433" t="s">
        <v>800</v>
      </c>
      <c r="F25" s="373"/>
      <c r="G25" s="19"/>
      <c r="H25" s="169"/>
    </row>
    <row r="26" spans="2:8" x14ac:dyDescent="0.2">
      <c r="B26" s="34"/>
      <c r="C26" s="35"/>
      <c r="D26" s="38"/>
      <c r="E26" s="433"/>
      <c r="F26" s="373"/>
      <c r="G26" s="19"/>
      <c r="H26" s="169"/>
    </row>
    <row r="27" spans="2:8" ht="15" x14ac:dyDescent="0.2">
      <c r="B27" s="44" t="s">
        <v>25</v>
      </c>
      <c r="C27" s="45"/>
      <c r="D27" s="46"/>
      <c r="E27" s="48"/>
      <c r="F27" s="373"/>
      <c r="G27" s="19"/>
      <c r="H27" s="169"/>
    </row>
    <row r="28" spans="2:8" ht="38.25" x14ac:dyDescent="0.2">
      <c r="B28" s="34"/>
      <c r="C28" s="35" t="s">
        <v>801</v>
      </c>
      <c r="D28" s="618" t="s">
        <v>270</v>
      </c>
      <c r="E28" s="433" t="s">
        <v>802</v>
      </c>
      <c r="F28" s="374"/>
      <c r="G28" s="47"/>
      <c r="H28" s="171"/>
    </row>
    <row r="29" spans="2:8" x14ac:dyDescent="0.2">
      <c r="B29" s="34"/>
      <c r="C29" s="35" t="s">
        <v>803</v>
      </c>
      <c r="D29" s="618" t="s">
        <v>270</v>
      </c>
      <c r="E29" s="433" t="s">
        <v>804</v>
      </c>
      <c r="F29" s="373"/>
      <c r="G29" s="19"/>
      <c r="H29" s="169"/>
    </row>
    <row r="30" spans="2:8" ht="38.25" x14ac:dyDescent="0.2">
      <c r="B30" s="34"/>
      <c r="C30" s="35" t="s">
        <v>805</v>
      </c>
      <c r="D30" s="618" t="s">
        <v>780</v>
      </c>
      <c r="E30" s="433" t="s">
        <v>806</v>
      </c>
      <c r="F30" s="373"/>
      <c r="G30" s="19"/>
      <c r="H30" s="169"/>
    </row>
    <row r="31" spans="2:8" x14ac:dyDescent="0.2">
      <c r="B31" s="34"/>
      <c r="C31" s="35" t="s">
        <v>807</v>
      </c>
      <c r="D31" s="618" t="s">
        <v>780</v>
      </c>
      <c r="E31" s="433" t="s">
        <v>833</v>
      </c>
      <c r="F31" s="373"/>
      <c r="G31" s="19"/>
      <c r="H31" s="169"/>
    </row>
    <row r="32" spans="2:8" ht="25.5" x14ac:dyDescent="0.2">
      <c r="B32" s="34"/>
      <c r="C32" s="150" t="s">
        <v>808</v>
      </c>
      <c r="D32" s="618" t="s">
        <v>780</v>
      </c>
      <c r="E32" s="433" t="s">
        <v>809</v>
      </c>
      <c r="F32" s="373"/>
      <c r="G32" s="19"/>
      <c r="H32" s="169"/>
    </row>
    <row r="33" spans="2:8" x14ac:dyDescent="0.2">
      <c r="B33" s="34"/>
      <c r="C33" s="150"/>
      <c r="D33" s="38"/>
      <c r="E33" s="433"/>
      <c r="F33" s="373"/>
      <c r="G33" s="19"/>
      <c r="H33" s="169"/>
    </row>
    <row r="34" spans="2:8" ht="15" x14ac:dyDescent="0.2">
      <c r="B34" s="44" t="s">
        <v>26</v>
      </c>
      <c r="C34" s="45"/>
      <c r="D34" s="46"/>
      <c r="E34" s="48"/>
      <c r="F34" s="373"/>
      <c r="G34" s="19"/>
      <c r="H34" s="169"/>
    </row>
    <row r="35" spans="2:8" ht="25.5" x14ac:dyDescent="0.2">
      <c r="B35" s="34"/>
      <c r="C35" s="35" t="s">
        <v>810</v>
      </c>
      <c r="D35" s="618" t="s">
        <v>780</v>
      </c>
      <c r="E35" s="433" t="s">
        <v>834</v>
      </c>
      <c r="F35" s="373"/>
      <c r="G35" s="19"/>
      <c r="H35" s="169"/>
    </row>
    <row r="36" spans="2:8" x14ac:dyDescent="0.2">
      <c r="B36" s="34"/>
      <c r="C36" s="35" t="s">
        <v>811</v>
      </c>
      <c r="D36" s="618" t="s">
        <v>270</v>
      </c>
      <c r="E36" s="433" t="s">
        <v>812</v>
      </c>
      <c r="F36" s="373"/>
      <c r="G36" s="19"/>
      <c r="H36" s="169"/>
    </row>
    <row r="37" spans="2:8" ht="25.5" x14ac:dyDescent="0.2">
      <c r="B37" s="34"/>
      <c r="C37" s="35" t="s">
        <v>813</v>
      </c>
      <c r="D37" s="618" t="s">
        <v>780</v>
      </c>
      <c r="E37" s="433" t="s">
        <v>814</v>
      </c>
      <c r="F37" s="373"/>
      <c r="G37" s="19"/>
      <c r="H37" s="169"/>
    </row>
    <row r="38" spans="2:8" x14ac:dyDescent="0.2">
      <c r="B38" s="34"/>
      <c r="C38" s="35" t="s">
        <v>815</v>
      </c>
      <c r="D38" s="618" t="s">
        <v>780</v>
      </c>
      <c r="E38" s="433" t="s">
        <v>816</v>
      </c>
      <c r="F38" s="373"/>
      <c r="G38" s="19"/>
      <c r="H38" s="169"/>
    </row>
    <row r="39" spans="2:8" x14ac:dyDescent="0.2">
      <c r="B39" s="34"/>
      <c r="C39" s="35"/>
      <c r="D39" s="38"/>
      <c r="E39" s="433"/>
      <c r="F39" s="374"/>
      <c r="G39" s="47"/>
      <c r="H39" s="171"/>
    </row>
    <row r="40" spans="2:8" ht="15" x14ac:dyDescent="0.2">
      <c r="B40" s="44" t="s">
        <v>27</v>
      </c>
      <c r="C40" s="45"/>
      <c r="D40" s="46"/>
      <c r="E40" s="48"/>
      <c r="F40" s="373"/>
      <c r="G40" s="19"/>
      <c r="H40" s="169"/>
    </row>
    <row r="41" spans="2:8" ht="25.5" x14ac:dyDescent="0.2">
      <c r="B41" s="34"/>
      <c r="C41" s="35" t="s">
        <v>817</v>
      </c>
      <c r="D41" s="618" t="s">
        <v>270</v>
      </c>
      <c r="E41" s="433" t="s">
        <v>818</v>
      </c>
      <c r="F41" s="373"/>
      <c r="G41" s="19"/>
      <c r="H41" s="169"/>
    </row>
    <row r="42" spans="2:8" ht="25.5" x14ac:dyDescent="0.2">
      <c r="B42" s="34"/>
      <c r="C42" s="35" t="s">
        <v>819</v>
      </c>
      <c r="D42" s="618" t="s">
        <v>780</v>
      </c>
      <c r="E42" s="433" t="s">
        <v>820</v>
      </c>
      <c r="F42" s="373"/>
      <c r="G42" s="19"/>
      <c r="H42" s="170"/>
    </row>
    <row r="43" spans="2:8" x14ac:dyDescent="0.2">
      <c r="B43" s="34"/>
      <c r="C43" s="35"/>
      <c r="D43" s="38"/>
      <c r="E43" s="433"/>
      <c r="F43" s="373"/>
      <c r="G43" s="19"/>
      <c r="H43" s="169"/>
    </row>
    <row r="44" spans="2:8" ht="15" x14ac:dyDescent="0.2">
      <c r="B44" s="44" t="s">
        <v>28</v>
      </c>
      <c r="C44" s="45"/>
      <c r="D44" s="46"/>
      <c r="E44" s="48"/>
      <c r="F44" s="373"/>
      <c r="G44" s="19"/>
      <c r="H44" s="169"/>
    </row>
    <row r="45" spans="2:8" ht="25.5" x14ac:dyDescent="0.2">
      <c r="B45" s="34"/>
      <c r="C45" s="35" t="s">
        <v>821</v>
      </c>
      <c r="D45" s="618" t="s">
        <v>780</v>
      </c>
      <c r="E45" s="433" t="s">
        <v>822</v>
      </c>
      <c r="F45" s="373"/>
      <c r="G45" s="19"/>
      <c r="H45" s="169"/>
    </row>
    <row r="46" spans="2:8" ht="25.5" x14ac:dyDescent="0.2">
      <c r="B46" s="34"/>
      <c r="C46" s="35" t="s">
        <v>835</v>
      </c>
      <c r="D46" s="618" t="s">
        <v>780</v>
      </c>
      <c r="E46" s="433" t="s">
        <v>836</v>
      </c>
      <c r="F46" s="373"/>
      <c r="G46" s="19"/>
      <c r="H46" s="169"/>
    </row>
    <row r="47" spans="2:8" x14ac:dyDescent="0.2">
      <c r="B47" s="34"/>
      <c r="C47" s="35"/>
      <c r="D47" s="618"/>
      <c r="E47" s="433"/>
      <c r="F47" s="373"/>
      <c r="G47" s="19"/>
      <c r="H47" s="169"/>
    </row>
    <row r="48" spans="2:8" ht="15" x14ac:dyDescent="0.2">
      <c r="B48" s="44" t="s">
        <v>29</v>
      </c>
      <c r="C48" s="45"/>
      <c r="D48" s="46"/>
      <c r="E48" s="48"/>
      <c r="F48" s="374"/>
      <c r="G48" s="47"/>
      <c r="H48" s="171"/>
    </row>
    <row r="49" spans="2:8" ht="25.5" x14ac:dyDescent="0.2">
      <c r="B49" s="34"/>
      <c r="C49" s="35" t="s">
        <v>823</v>
      </c>
      <c r="D49" s="618" t="s">
        <v>270</v>
      </c>
      <c r="E49" s="433" t="s">
        <v>824</v>
      </c>
      <c r="F49" s="373"/>
      <c r="G49" s="19"/>
      <c r="H49" s="169"/>
    </row>
    <row r="50" spans="2:8" ht="38.25" x14ac:dyDescent="0.2">
      <c r="B50" s="34"/>
      <c r="C50" s="35" t="s">
        <v>825</v>
      </c>
      <c r="D50" s="618" t="s">
        <v>270</v>
      </c>
      <c r="E50" s="433" t="s">
        <v>826</v>
      </c>
      <c r="F50" s="373"/>
      <c r="G50" s="19"/>
      <c r="H50" s="169"/>
    </row>
    <row r="51" spans="2:8" ht="25.5" x14ac:dyDescent="0.2">
      <c r="B51" s="34"/>
      <c r="C51" s="35" t="s">
        <v>827</v>
      </c>
      <c r="D51" s="618" t="s">
        <v>270</v>
      </c>
      <c r="E51" s="433" t="s">
        <v>828</v>
      </c>
      <c r="F51" s="373"/>
      <c r="G51" s="19"/>
      <c r="H51" s="169"/>
    </row>
    <row r="52" spans="2:8" x14ac:dyDescent="0.2">
      <c r="B52" s="34"/>
      <c r="C52" s="35"/>
      <c r="D52" s="38"/>
      <c r="E52" s="433"/>
      <c r="F52" s="373"/>
      <c r="G52" s="19"/>
      <c r="H52" s="169"/>
    </row>
    <row r="53" spans="2:8" x14ac:dyDescent="0.2">
      <c r="B53" s="34"/>
      <c r="C53" s="35"/>
      <c r="D53" s="38"/>
      <c r="E53" s="20"/>
      <c r="F53" s="373"/>
      <c r="G53" s="19"/>
      <c r="H53" s="169"/>
    </row>
    <row r="54" spans="2:8" x14ac:dyDescent="0.2">
      <c r="B54" s="34"/>
      <c r="C54" s="35"/>
      <c r="D54" s="38"/>
      <c r="E54" s="20"/>
      <c r="F54" s="373"/>
      <c r="G54" s="19"/>
      <c r="H54" s="169"/>
    </row>
    <row r="55" spans="2:8" x14ac:dyDescent="0.2">
      <c r="B55" s="34"/>
      <c r="C55" s="35"/>
      <c r="D55" s="38"/>
      <c r="E55" s="20"/>
      <c r="F55" s="373"/>
      <c r="G55" s="19"/>
      <c r="H55" s="169"/>
    </row>
    <row r="56" spans="2:8" x14ac:dyDescent="0.2">
      <c r="B56" s="34"/>
      <c r="C56" s="35"/>
      <c r="D56" s="38"/>
      <c r="E56" s="20"/>
      <c r="F56" s="373"/>
      <c r="G56" s="19"/>
      <c r="H56" s="169"/>
    </row>
    <row r="57" spans="2:8" x14ac:dyDescent="0.2">
      <c r="B57" s="34"/>
      <c r="C57" s="35"/>
      <c r="D57" s="38"/>
      <c r="E57" s="20"/>
      <c r="F57" s="373"/>
      <c r="G57" s="19"/>
      <c r="H57" s="169"/>
    </row>
    <row r="58" spans="2:8" x14ac:dyDescent="0.2">
      <c r="B58" s="34"/>
      <c r="C58" s="35"/>
      <c r="D58" s="38"/>
      <c r="E58" s="20"/>
      <c r="F58" s="373"/>
      <c r="G58" s="19"/>
      <c r="H58" s="169"/>
    </row>
    <row r="59" spans="2:8" ht="15" x14ac:dyDescent="0.2">
      <c r="B59" s="44" t="s">
        <v>27</v>
      </c>
      <c r="C59" s="45"/>
      <c r="D59" s="46"/>
      <c r="E59" s="48"/>
      <c r="F59" s="374"/>
      <c r="G59" s="47"/>
      <c r="H59" s="171"/>
    </row>
    <row r="60" spans="2:8" x14ac:dyDescent="0.2">
      <c r="B60" s="34"/>
      <c r="C60" s="35"/>
      <c r="D60" s="38"/>
      <c r="E60" s="20"/>
      <c r="F60" s="373"/>
      <c r="G60" s="19"/>
      <c r="H60" s="169"/>
    </row>
    <row r="61" spans="2:8" x14ac:dyDescent="0.2">
      <c r="B61" s="34"/>
      <c r="C61" s="35"/>
      <c r="D61" s="38"/>
      <c r="E61" s="20"/>
      <c r="F61" s="373"/>
      <c r="G61" s="19"/>
      <c r="H61" s="169"/>
    </row>
    <row r="62" spans="2:8" x14ac:dyDescent="0.2">
      <c r="B62" s="34"/>
      <c r="C62" s="35"/>
      <c r="D62" s="38"/>
      <c r="E62" s="20"/>
      <c r="F62" s="373"/>
      <c r="G62" s="19"/>
      <c r="H62" s="169"/>
    </row>
    <row r="63" spans="2:8" x14ac:dyDescent="0.2">
      <c r="B63" s="34"/>
      <c r="C63" s="35"/>
      <c r="D63" s="38"/>
      <c r="E63" s="20"/>
      <c r="F63" s="373"/>
      <c r="G63" s="19"/>
      <c r="H63" s="169"/>
    </row>
    <row r="64" spans="2:8" x14ac:dyDescent="0.2">
      <c r="B64" s="34"/>
      <c r="C64" s="35"/>
      <c r="D64" s="38"/>
      <c r="E64" s="20"/>
      <c r="F64" s="373"/>
      <c r="G64" s="19"/>
      <c r="H64" s="169"/>
    </row>
    <row r="65" spans="2:8" x14ac:dyDescent="0.2">
      <c r="B65" s="34"/>
      <c r="C65" s="35"/>
      <c r="D65" s="38"/>
      <c r="E65" s="20"/>
      <c r="F65" s="373"/>
      <c r="G65" s="19"/>
      <c r="H65" s="169"/>
    </row>
    <row r="66" spans="2:8" x14ac:dyDescent="0.2">
      <c r="B66" s="34"/>
      <c r="C66" s="35"/>
      <c r="D66" s="38"/>
      <c r="E66" s="20"/>
      <c r="F66" s="373"/>
      <c r="G66" s="19"/>
      <c r="H66" s="169"/>
    </row>
    <row r="67" spans="2:8" x14ac:dyDescent="0.2">
      <c r="B67" s="34"/>
      <c r="C67" s="35"/>
      <c r="D67" s="38"/>
      <c r="E67" s="134"/>
      <c r="F67" s="373"/>
      <c r="G67" s="133"/>
      <c r="H67" s="169"/>
    </row>
    <row r="68" spans="2:8" x14ac:dyDescent="0.2">
      <c r="B68" s="34"/>
      <c r="C68" s="35"/>
      <c r="D68" s="38"/>
      <c r="E68" s="20"/>
      <c r="F68" s="373"/>
      <c r="G68" s="19"/>
      <c r="H68" s="169"/>
    </row>
    <row r="69" spans="2:8" x14ac:dyDescent="0.2">
      <c r="B69" s="34"/>
      <c r="C69" s="35"/>
      <c r="D69" s="38"/>
      <c r="E69" s="20"/>
      <c r="F69" s="373"/>
      <c r="G69" s="19"/>
      <c r="H69" s="169"/>
    </row>
    <row r="70" spans="2:8" ht="15" x14ac:dyDescent="0.2">
      <c r="B70" s="44" t="s">
        <v>28</v>
      </c>
      <c r="C70" s="45"/>
      <c r="D70" s="46"/>
      <c r="E70" s="48"/>
      <c r="F70" s="374"/>
      <c r="G70" s="47"/>
      <c r="H70" s="171"/>
    </row>
    <row r="71" spans="2:8" x14ac:dyDescent="0.2">
      <c r="B71" s="34"/>
      <c r="C71" s="35"/>
      <c r="D71" s="38"/>
      <c r="E71" s="134"/>
      <c r="F71" s="373"/>
      <c r="G71" s="133"/>
      <c r="H71" s="169"/>
    </row>
    <row r="72" spans="2:8" x14ac:dyDescent="0.2">
      <c r="B72" s="34"/>
      <c r="C72" s="35"/>
      <c r="D72" s="38"/>
      <c r="E72" s="20"/>
      <c r="F72" s="373"/>
      <c r="G72" s="19"/>
      <c r="H72" s="169"/>
    </row>
    <row r="73" spans="2:8" x14ac:dyDescent="0.2">
      <c r="B73" s="34"/>
      <c r="C73" s="35"/>
      <c r="D73" s="38"/>
      <c r="E73" s="20"/>
      <c r="F73" s="373"/>
      <c r="G73" s="19"/>
      <c r="H73" s="169"/>
    </row>
    <row r="74" spans="2:8" x14ac:dyDescent="0.2">
      <c r="B74" s="34"/>
      <c r="C74" s="35"/>
      <c r="D74" s="38"/>
      <c r="E74" s="20"/>
      <c r="F74" s="373"/>
      <c r="G74" s="19"/>
      <c r="H74" s="169"/>
    </row>
    <row r="75" spans="2:8" x14ac:dyDescent="0.2">
      <c r="B75" s="34"/>
      <c r="C75" s="35"/>
      <c r="D75" s="38"/>
      <c r="E75" s="20"/>
      <c r="F75" s="373"/>
      <c r="G75" s="19"/>
      <c r="H75" s="169"/>
    </row>
    <row r="76" spans="2:8" x14ac:dyDescent="0.2">
      <c r="B76" s="34"/>
      <c r="C76" s="35"/>
      <c r="D76" s="38"/>
      <c r="E76" s="20"/>
      <c r="F76" s="373"/>
      <c r="G76" s="19"/>
      <c r="H76" s="169"/>
    </row>
    <row r="77" spans="2:8" x14ac:dyDescent="0.2">
      <c r="B77" s="34"/>
      <c r="C77" s="15"/>
      <c r="D77" s="15"/>
      <c r="E77" s="16"/>
      <c r="F77" s="373"/>
      <c r="G77" s="15"/>
      <c r="H77" s="169"/>
    </row>
    <row r="78" spans="2:8" x14ac:dyDescent="0.2">
      <c r="B78" s="34"/>
      <c r="C78" s="35"/>
      <c r="D78" s="149"/>
      <c r="E78" s="20"/>
      <c r="F78" s="373"/>
      <c r="G78" s="19"/>
      <c r="H78" s="169"/>
    </row>
    <row r="79" spans="2:8" x14ac:dyDescent="0.2">
      <c r="B79" s="34"/>
      <c r="C79" s="35"/>
      <c r="D79" s="149"/>
      <c r="E79" s="20"/>
      <c r="F79" s="373"/>
      <c r="G79" s="19"/>
      <c r="H79" s="169"/>
    </row>
    <row r="80" spans="2:8" x14ac:dyDescent="0.2">
      <c r="B80" s="34"/>
      <c r="C80" s="35"/>
      <c r="D80" s="149"/>
      <c r="E80" s="20"/>
      <c r="F80" s="373"/>
      <c r="G80" s="19"/>
      <c r="H80" s="169"/>
    </row>
    <row r="81" spans="2:8" ht="15" x14ac:dyDescent="0.2">
      <c r="B81" s="44" t="s">
        <v>29</v>
      </c>
      <c r="C81" s="45"/>
      <c r="D81" s="46"/>
      <c r="E81" s="48"/>
      <c r="F81" s="374"/>
      <c r="G81" s="47"/>
      <c r="H81" s="171"/>
    </row>
    <row r="82" spans="2:8" x14ac:dyDescent="0.2">
      <c r="B82" s="34"/>
      <c r="C82" s="35"/>
      <c r="D82" s="38"/>
      <c r="E82" s="134"/>
      <c r="F82" s="373"/>
      <c r="G82" s="133"/>
      <c r="H82" s="169"/>
    </row>
    <row r="83" spans="2:8" x14ac:dyDescent="0.2">
      <c r="B83" s="34"/>
      <c r="C83" s="35"/>
      <c r="D83" s="38"/>
      <c r="E83" s="20"/>
      <c r="F83" s="373"/>
      <c r="G83" s="19"/>
      <c r="H83" s="169"/>
    </row>
    <row r="84" spans="2:8" x14ac:dyDescent="0.2">
      <c r="B84" s="34"/>
      <c r="C84" s="35"/>
      <c r="D84" s="38"/>
      <c r="E84" s="20"/>
      <c r="F84" s="373"/>
      <c r="G84" s="19"/>
      <c r="H84" s="169"/>
    </row>
    <row r="85" spans="2:8" x14ac:dyDescent="0.2">
      <c r="B85" s="34"/>
      <c r="C85" s="35"/>
      <c r="D85" s="38"/>
      <c r="E85" s="20"/>
      <c r="F85" s="373"/>
      <c r="G85" s="19"/>
      <c r="H85" s="169"/>
    </row>
    <row r="86" spans="2:8" x14ac:dyDescent="0.2">
      <c r="B86" s="34"/>
      <c r="C86" s="35"/>
      <c r="D86" s="38"/>
      <c r="E86" s="20"/>
      <c r="F86" s="373"/>
      <c r="G86" s="19"/>
      <c r="H86" s="169"/>
    </row>
    <row r="87" spans="2:8" x14ac:dyDescent="0.2">
      <c r="B87" s="34"/>
      <c r="C87" s="35"/>
      <c r="D87" s="38"/>
      <c r="E87" s="20"/>
      <c r="F87" s="373"/>
      <c r="G87" s="19"/>
      <c r="H87" s="169"/>
    </row>
    <row r="88" spans="2:8" x14ac:dyDescent="0.2">
      <c r="B88" s="34"/>
      <c r="C88" s="15"/>
      <c r="D88" s="15"/>
      <c r="E88" s="16"/>
      <c r="F88" s="373"/>
      <c r="G88" s="15"/>
      <c r="H88" s="169"/>
    </row>
    <row r="89" spans="2:8" x14ac:dyDescent="0.2">
      <c r="B89" s="34"/>
      <c r="C89" s="35"/>
      <c r="D89" s="149"/>
      <c r="E89" s="20"/>
      <c r="F89" s="373"/>
      <c r="G89" s="19"/>
      <c r="H89" s="169"/>
    </row>
    <row r="90" spans="2:8" x14ac:dyDescent="0.2">
      <c r="B90" s="34"/>
      <c r="C90" s="35"/>
      <c r="D90" s="149"/>
      <c r="E90" s="20"/>
      <c r="F90" s="373"/>
      <c r="G90" s="19"/>
      <c r="H90" s="169"/>
    </row>
    <row r="91" spans="2:8" x14ac:dyDescent="0.2">
      <c r="B91" s="34"/>
      <c r="C91" s="35"/>
      <c r="D91" s="149"/>
      <c r="E91" s="20"/>
      <c r="F91" s="373"/>
      <c r="G91" s="19"/>
      <c r="H91" s="169"/>
    </row>
    <row r="92" spans="2:8" ht="15" x14ac:dyDescent="0.2">
      <c r="B92" s="44" t="s">
        <v>214</v>
      </c>
      <c r="C92" s="45"/>
      <c r="D92" s="46"/>
      <c r="E92" s="48"/>
      <c r="F92" s="374"/>
      <c r="G92" s="47"/>
      <c r="H92" s="171"/>
    </row>
    <row r="93" spans="2:8" x14ac:dyDescent="0.2">
      <c r="B93" s="34"/>
      <c r="C93" s="35"/>
      <c r="D93" s="38"/>
      <c r="E93" s="20"/>
      <c r="F93" s="373"/>
      <c r="G93" s="19"/>
      <c r="H93" s="169"/>
    </row>
    <row r="94" spans="2:8" x14ac:dyDescent="0.2">
      <c r="B94" s="34"/>
      <c r="C94" s="35"/>
      <c r="D94" s="38"/>
      <c r="E94" s="20"/>
      <c r="F94" s="373"/>
      <c r="G94" s="19"/>
      <c r="H94" s="169"/>
    </row>
    <row r="95" spans="2:8" x14ac:dyDescent="0.2">
      <c r="B95" s="34"/>
      <c r="C95" s="35"/>
      <c r="D95" s="38"/>
      <c r="E95" s="20"/>
      <c r="F95" s="373"/>
      <c r="G95" s="19"/>
      <c r="H95" s="169"/>
    </row>
    <row r="96" spans="2:8" x14ac:dyDescent="0.2">
      <c r="B96" s="34"/>
      <c r="C96" s="35"/>
      <c r="D96" s="38"/>
      <c r="E96" s="20"/>
      <c r="F96" s="373"/>
      <c r="G96" s="19"/>
      <c r="H96" s="169"/>
    </row>
    <row r="97" spans="2:8" x14ac:dyDescent="0.2">
      <c r="B97" s="34"/>
      <c r="C97" s="35"/>
      <c r="D97" s="38"/>
      <c r="E97" s="20"/>
      <c r="F97" s="373"/>
      <c r="G97" s="19"/>
      <c r="H97" s="169"/>
    </row>
    <row r="98" spans="2:8" x14ac:dyDescent="0.2">
      <c r="B98" s="34"/>
      <c r="C98" s="35"/>
      <c r="D98" s="38"/>
      <c r="E98" s="20"/>
      <c r="F98" s="373"/>
      <c r="G98" s="19"/>
      <c r="H98" s="169"/>
    </row>
    <row r="99" spans="2:8" x14ac:dyDescent="0.2">
      <c r="B99" s="34"/>
      <c r="C99" s="35"/>
      <c r="D99" s="38"/>
      <c r="E99" s="20"/>
      <c r="F99" s="373"/>
      <c r="G99" s="19"/>
      <c r="H99" s="169"/>
    </row>
    <row r="100" spans="2:8" x14ac:dyDescent="0.2">
      <c r="B100" s="34"/>
      <c r="C100" s="35"/>
      <c r="D100" s="38"/>
      <c r="E100" s="20"/>
      <c r="F100" s="373"/>
      <c r="G100" s="19"/>
      <c r="H100" s="169"/>
    </row>
    <row r="101" spans="2:8" x14ac:dyDescent="0.2">
      <c r="B101" s="34"/>
      <c r="C101" s="35"/>
      <c r="D101" s="38"/>
      <c r="E101" s="20"/>
      <c r="F101" s="373"/>
      <c r="G101" s="19"/>
      <c r="H101" s="169"/>
    </row>
    <row r="102" spans="2:8" ht="13.5" thickBot="1" x14ac:dyDescent="0.25">
      <c r="B102" s="36"/>
      <c r="C102" s="37"/>
      <c r="D102" s="66"/>
      <c r="E102" s="22"/>
      <c r="F102" s="375"/>
      <c r="G102" s="21"/>
      <c r="H102" s="172"/>
    </row>
    <row r="103" spans="2:8" x14ac:dyDescent="0.2">
      <c r="F103" s="32"/>
    </row>
    <row r="104" spans="2:8" x14ac:dyDescent="0.2">
      <c r="F104" s="32"/>
    </row>
    <row r="105" spans="2:8" x14ac:dyDescent="0.2">
      <c r="F105" s="32"/>
    </row>
    <row r="106" spans="2:8" x14ac:dyDescent="0.2">
      <c r="F106" s="32"/>
    </row>
    <row r="107" spans="2:8" x14ac:dyDescent="0.2">
      <c r="F107" s="32"/>
    </row>
    <row r="108" spans="2:8" x14ac:dyDescent="0.2">
      <c r="F108" s="32"/>
    </row>
    <row r="109" spans="2:8" x14ac:dyDescent="0.2">
      <c r="F109" s="32"/>
    </row>
    <row r="110" spans="2:8" x14ac:dyDescent="0.2">
      <c r="F110" s="32"/>
    </row>
    <row r="111" spans="2:8" x14ac:dyDescent="0.2">
      <c r="F111" s="32"/>
    </row>
    <row r="112" spans="2:8" x14ac:dyDescent="0.2">
      <c r="F112" s="32"/>
    </row>
    <row r="113" spans="6:6" x14ac:dyDescent="0.2">
      <c r="F113" s="32"/>
    </row>
    <row r="114" spans="6:6" x14ac:dyDescent="0.2">
      <c r="F114" s="32"/>
    </row>
    <row r="115" spans="6:6" x14ac:dyDescent="0.2">
      <c r="F115" s="32"/>
    </row>
    <row r="116" spans="6:6" x14ac:dyDescent="0.2">
      <c r="F116" s="32"/>
    </row>
    <row r="117" spans="6:6" x14ac:dyDescent="0.2">
      <c r="F117" s="32"/>
    </row>
    <row r="118" spans="6:6" x14ac:dyDescent="0.2">
      <c r="F118" s="32"/>
    </row>
    <row r="119" spans="6:6" x14ac:dyDescent="0.2">
      <c r="F119" s="32"/>
    </row>
    <row r="120" spans="6:6" x14ac:dyDescent="0.2">
      <c r="F120" s="32"/>
    </row>
    <row r="121" spans="6:6" x14ac:dyDescent="0.2">
      <c r="F121" s="32"/>
    </row>
    <row r="122" spans="6:6" x14ac:dyDescent="0.2">
      <c r="F122" s="32"/>
    </row>
    <row r="123" spans="6:6" x14ac:dyDescent="0.2">
      <c r="F123" s="32"/>
    </row>
    <row r="124" spans="6:6" x14ac:dyDescent="0.2">
      <c r="F124" s="32"/>
    </row>
    <row r="125" spans="6:6" x14ac:dyDescent="0.2">
      <c r="F125" s="32"/>
    </row>
    <row r="126" spans="6:6" x14ac:dyDescent="0.2">
      <c r="F126" s="32"/>
    </row>
    <row r="127" spans="6:6" x14ac:dyDescent="0.2">
      <c r="F127" s="32"/>
    </row>
    <row r="128" spans="6:6" x14ac:dyDescent="0.2">
      <c r="F128" s="32"/>
    </row>
    <row r="129" spans="6:6" x14ac:dyDescent="0.2">
      <c r="F129" s="32"/>
    </row>
    <row r="130" spans="6:6" x14ac:dyDescent="0.2">
      <c r="F130" s="32"/>
    </row>
    <row r="131" spans="6:6" x14ac:dyDescent="0.2">
      <c r="F131" s="32"/>
    </row>
    <row r="132" spans="6:6" x14ac:dyDescent="0.2">
      <c r="F132" s="32"/>
    </row>
    <row r="133" spans="6:6" x14ac:dyDescent="0.2">
      <c r="F133" s="32"/>
    </row>
    <row r="134" spans="6:6" x14ac:dyDescent="0.2">
      <c r="F134" s="32"/>
    </row>
    <row r="135" spans="6:6" x14ac:dyDescent="0.2">
      <c r="F135" s="32"/>
    </row>
    <row r="136" spans="6:6" x14ac:dyDescent="0.2">
      <c r="F136" s="32"/>
    </row>
    <row r="137" spans="6:6" x14ac:dyDescent="0.2">
      <c r="F137" s="32"/>
    </row>
    <row r="138" spans="6:6" x14ac:dyDescent="0.2">
      <c r="F138" s="32"/>
    </row>
    <row r="139" spans="6:6" x14ac:dyDescent="0.2">
      <c r="F139" s="32"/>
    </row>
    <row r="140" spans="6:6" x14ac:dyDescent="0.2">
      <c r="F140" s="32"/>
    </row>
    <row r="141" spans="6:6" x14ac:dyDescent="0.2">
      <c r="F141" s="32"/>
    </row>
    <row r="142" spans="6:6" x14ac:dyDescent="0.2">
      <c r="F142" s="32"/>
    </row>
    <row r="143" spans="6:6" x14ac:dyDescent="0.2">
      <c r="F143" s="32"/>
    </row>
    <row r="144" spans="6:6" x14ac:dyDescent="0.2">
      <c r="F144" s="32"/>
    </row>
  </sheetData>
  <mergeCells count="1">
    <mergeCell ref="B5:C5"/>
  </mergeCells>
  <phoneticPr fontId="17" type="noConversion"/>
  <conditionalFormatting sqref="D78:D102 D6:D76">
    <cfRule type="cellIs" dxfId="386" priority="108" stopIfTrue="1" operator="equal">
      <formula>"Kriittinen"</formula>
    </cfRule>
    <cfRule type="cellIs" dxfId="385" priority="109" stopIfTrue="1" operator="equal">
      <formula>"Tärkeä"</formula>
    </cfRule>
    <cfRule type="cellIs" dxfId="384" priority="110" stopIfTrue="1" operator="equal">
      <formula>"Hyödyllinen"</formula>
    </cfRule>
  </conditionalFormatting>
  <conditionalFormatting sqref="F6:F102">
    <cfRule type="cellIs" dxfId="383" priority="111" stopIfTrue="1" operator="equal">
      <formula>"Pakollinen"</formula>
    </cfRule>
  </conditionalFormatting>
  <dataValidations count="2">
    <dataValidation type="list" allowBlank="1" showInputMessage="1" showErrorMessage="1" promptTitle="Valitse periaatteen kriittisyys" prompt="- Kriittinen_x000a_- Tärkeä_x000a_- Hyödyllinen" sqref="D89:D102 D78:D87 D6:D76">
      <formula1>"Kriittinen,tärkeä,hyödyllinen"</formula1>
    </dataValidation>
    <dataValidation type="list" allowBlank="1" showInputMessage="1" showErrorMessage="1" errorTitle="Virheellinen arvo" error="Valitse listasta" promptTitle="Pakollinen vai suositeltava?" prompt="Onko periaatteen pakko toteutua kaikissa ratkaisuissa vai onko se suositus?" sqref="F6:F102">
      <formula1>"Pakollinen, Suositeltava"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sheetPr>
  <dimension ref="A1:D50"/>
  <sheetViews>
    <sheetView workbookViewId="0">
      <selection activeCell="B7" sqref="B7"/>
    </sheetView>
  </sheetViews>
  <sheetFormatPr defaultRowHeight="12.75" x14ac:dyDescent="0.2"/>
  <cols>
    <col min="1" max="1" width="2.7109375" customWidth="1"/>
    <col min="2" max="2" width="39.85546875" customWidth="1"/>
    <col min="3" max="3" width="49.28515625" customWidth="1"/>
    <col min="4" max="4" width="22" customWidth="1"/>
  </cols>
  <sheetData>
    <row r="1" spans="1:4" s="162" customFormat="1" ht="23.25" x14ac:dyDescent="0.35">
      <c r="A1" s="393" t="s">
        <v>336</v>
      </c>
      <c r="B1" s="166" t="s">
        <v>30</v>
      </c>
    </row>
    <row r="3" spans="1:4" ht="15" x14ac:dyDescent="0.25">
      <c r="B3" s="9" t="str">
        <f>CONCATENATE("Versio ",Pääsivu!D6)</f>
        <v>Versio 0.9</v>
      </c>
      <c r="C3" s="52">
        <f>Pääsivu!D7</f>
        <v>42443</v>
      </c>
    </row>
    <row r="4" spans="1:4" ht="13.5" thickBot="1" x14ac:dyDescent="0.25"/>
    <row r="5" spans="1:4" ht="18.75" customHeight="1" thickBot="1" x14ac:dyDescent="0.25">
      <c r="B5" s="6" t="s">
        <v>31</v>
      </c>
      <c r="C5" s="6" t="s">
        <v>32</v>
      </c>
      <c r="D5" s="6" t="s">
        <v>19</v>
      </c>
    </row>
    <row r="6" spans="1:4" x14ac:dyDescent="0.2">
      <c r="B6" s="175" t="s">
        <v>218</v>
      </c>
      <c r="C6" s="42"/>
      <c r="D6" s="43"/>
    </row>
    <row r="7" spans="1:4" x14ac:dyDescent="0.2">
      <c r="B7" s="116"/>
      <c r="C7" s="19"/>
      <c r="D7" s="20"/>
    </row>
    <row r="8" spans="1:4" x14ac:dyDescent="0.2">
      <c r="B8" s="116"/>
      <c r="C8" s="19"/>
      <c r="D8" s="20"/>
    </row>
    <row r="9" spans="1:4" x14ac:dyDescent="0.2">
      <c r="B9" s="116"/>
      <c r="C9" s="19"/>
      <c r="D9" s="20"/>
    </row>
    <row r="10" spans="1:4" x14ac:dyDescent="0.2">
      <c r="B10" s="116"/>
      <c r="C10" s="19"/>
      <c r="D10" s="20"/>
    </row>
    <row r="11" spans="1:4" x14ac:dyDescent="0.2">
      <c r="B11" s="116"/>
      <c r="C11" s="19"/>
      <c r="D11" s="20"/>
    </row>
    <row r="12" spans="1:4" x14ac:dyDescent="0.2">
      <c r="B12" s="116"/>
      <c r="C12" s="19"/>
      <c r="D12" s="20"/>
    </row>
    <row r="13" spans="1:4" x14ac:dyDescent="0.2">
      <c r="B13" s="116"/>
      <c r="C13" s="19"/>
      <c r="D13" s="20"/>
    </row>
    <row r="14" spans="1:4" x14ac:dyDescent="0.2">
      <c r="B14" s="116"/>
      <c r="C14" s="19"/>
      <c r="D14" s="20"/>
    </row>
    <row r="15" spans="1:4" x14ac:dyDescent="0.2">
      <c r="B15" s="116"/>
      <c r="C15" s="19"/>
      <c r="D15" s="20"/>
    </row>
    <row r="16" spans="1:4" x14ac:dyDescent="0.2">
      <c r="B16" s="116"/>
      <c r="C16" s="19"/>
      <c r="D16" s="20"/>
    </row>
    <row r="17" spans="2:4" x14ac:dyDescent="0.2">
      <c r="B17" s="176" t="s">
        <v>219</v>
      </c>
      <c r="C17" s="47"/>
      <c r="D17" s="48"/>
    </row>
    <row r="18" spans="2:4" x14ac:dyDescent="0.2">
      <c r="B18" s="136"/>
      <c r="C18" s="19"/>
      <c r="D18" s="20"/>
    </row>
    <row r="19" spans="2:4" x14ac:dyDescent="0.2">
      <c r="B19" s="116"/>
      <c r="C19" s="19"/>
      <c r="D19" s="20"/>
    </row>
    <row r="20" spans="2:4" x14ac:dyDescent="0.2">
      <c r="B20" s="116"/>
      <c r="C20" s="19"/>
      <c r="D20" s="20"/>
    </row>
    <row r="21" spans="2:4" x14ac:dyDescent="0.2">
      <c r="B21" s="136"/>
      <c r="C21" s="19"/>
      <c r="D21" s="20"/>
    </row>
    <row r="22" spans="2:4" x14ac:dyDescent="0.2">
      <c r="B22" s="116"/>
      <c r="C22" s="19"/>
      <c r="D22" s="20"/>
    </row>
    <row r="23" spans="2:4" x14ac:dyDescent="0.2">
      <c r="B23" s="116"/>
      <c r="C23" s="19"/>
      <c r="D23" s="20"/>
    </row>
    <row r="24" spans="2:4" x14ac:dyDescent="0.2">
      <c r="B24" s="116"/>
      <c r="C24" s="19"/>
      <c r="D24" s="20"/>
    </row>
    <row r="25" spans="2:4" x14ac:dyDescent="0.2">
      <c r="B25" s="116"/>
      <c r="C25" s="19"/>
      <c r="D25" s="20"/>
    </row>
    <row r="26" spans="2:4" x14ac:dyDescent="0.2">
      <c r="B26" s="116"/>
      <c r="C26" s="19"/>
      <c r="D26" s="20"/>
    </row>
    <row r="27" spans="2:4" x14ac:dyDescent="0.2">
      <c r="B27" s="116"/>
      <c r="C27" s="19"/>
      <c r="D27" s="20"/>
    </row>
    <row r="28" spans="2:4" x14ac:dyDescent="0.2">
      <c r="B28" s="116"/>
      <c r="C28" s="19"/>
      <c r="D28" s="20"/>
    </row>
    <row r="29" spans="2:4" x14ac:dyDescent="0.2">
      <c r="B29" s="116"/>
      <c r="C29" s="19"/>
      <c r="D29" s="20"/>
    </row>
    <row r="30" spans="2:4" x14ac:dyDescent="0.2">
      <c r="B30" s="116"/>
      <c r="C30" s="19"/>
      <c r="D30" s="20"/>
    </row>
    <row r="31" spans="2:4" x14ac:dyDescent="0.2">
      <c r="B31" s="116"/>
      <c r="C31" s="19"/>
      <c r="D31" s="20"/>
    </row>
    <row r="32" spans="2:4" x14ac:dyDescent="0.2">
      <c r="B32" s="116"/>
      <c r="C32" s="19"/>
      <c r="D32" s="20"/>
    </row>
    <row r="33" spans="2:4" x14ac:dyDescent="0.2">
      <c r="B33" s="116"/>
      <c r="C33" s="19"/>
      <c r="D33" s="20"/>
    </row>
    <row r="34" spans="2:4" x14ac:dyDescent="0.2">
      <c r="B34" s="116"/>
      <c r="C34" s="19"/>
      <c r="D34" s="20"/>
    </row>
    <row r="35" spans="2:4" x14ac:dyDescent="0.2">
      <c r="B35" s="116"/>
      <c r="C35" s="19"/>
      <c r="D35" s="20"/>
    </row>
    <row r="36" spans="2:4" x14ac:dyDescent="0.2">
      <c r="B36" s="116"/>
      <c r="C36" s="19"/>
      <c r="D36" s="20"/>
    </row>
    <row r="37" spans="2:4" x14ac:dyDescent="0.2">
      <c r="B37" s="116"/>
      <c r="C37" s="19"/>
      <c r="D37" s="20"/>
    </row>
    <row r="38" spans="2:4" x14ac:dyDescent="0.2">
      <c r="B38" s="176" t="s">
        <v>220</v>
      </c>
      <c r="C38" s="47"/>
      <c r="D38" s="48"/>
    </row>
    <row r="39" spans="2:4" x14ac:dyDescent="0.2">
      <c r="B39" s="116"/>
      <c r="C39" s="19"/>
      <c r="D39" s="20"/>
    </row>
    <row r="40" spans="2:4" x14ac:dyDescent="0.2">
      <c r="B40" s="116"/>
      <c r="C40" s="19"/>
      <c r="D40" s="20"/>
    </row>
    <row r="41" spans="2:4" x14ac:dyDescent="0.2">
      <c r="B41" s="116"/>
      <c r="C41" s="19"/>
      <c r="D41" s="20"/>
    </row>
    <row r="42" spans="2:4" x14ac:dyDescent="0.2">
      <c r="B42" s="116"/>
      <c r="C42" s="19"/>
      <c r="D42" s="20"/>
    </row>
    <row r="43" spans="2:4" x14ac:dyDescent="0.2">
      <c r="B43" s="116"/>
      <c r="C43" s="19"/>
      <c r="D43" s="20"/>
    </row>
    <row r="44" spans="2:4" x14ac:dyDescent="0.2">
      <c r="B44" s="116"/>
      <c r="C44" s="19"/>
      <c r="D44" s="20"/>
    </row>
    <row r="45" spans="2:4" x14ac:dyDescent="0.2">
      <c r="B45" s="116"/>
      <c r="C45" s="19"/>
      <c r="D45" s="20"/>
    </row>
    <row r="46" spans="2:4" x14ac:dyDescent="0.2">
      <c r="B46" s="116"/>
      <c r="C46" s="19"/>
      <c r="D46" s="20"/>
    </row>
    <row r="47" spans="2:4" x14ac:dyDescent="0.2">
      <c r="B47" s="116"/>
      <c r="C47" s="19"/>
      <c r="D47" s="20"/>
    </row>
    <row r="48" spans="2:4" x14ac:dyDescent="0.2">
      <c r="B48" s="116"/>
      <c r="C48" s="19"/>
      <c r="D48" s="20"/>
    </row>
    <row r="49" spans="2:4" x14ac:dyDescent="0.2">
      <c r="B49" s="116"/>
      <c r="C49" s="19"/>
      <c r="D49" s="20"/>
    </row>
    <row r="50" spans="2:4" ht="13.5" thickBot="1" x14ac:dyDescent="0.25">
      <c r="B50" s="31"/>
      <c r="C50" s="21"/>
      <c r="D50" s="22"/>
    </row>
  </sheetData>
  <phoneticPr fontId="17" type="noConversion"/>
  <hyperlinks>
    <hyperlink ref="A1" location="Pääsivu!A1" display="⌂"/>
  </hyperlinks>
  <pageMargins left="0.39" right="0.49" top="0.4" bottom="0.46" header="0.28000000000000003" footer="0.34"/>
  <pageSetup paperSize="9" orientation="landscape"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P81"/>
  <sheetViews>
    <sheetView zoomScaleNormal="100" workbookViewId="0">
      <pane ySplit="5" topLeftCell="A6" activePane="bottomLeft" state="frozen"/>
      <selection activeCell="D30" sqref="D30"/>
      <selection pane="bottomLeft" activeCell="O17" sqref="O17"/>
    </sheetView>
  </sheetViews>
  <sheetFormatPr defaultRowHeight="12.75" outlineLevelCol="1" x14ac:dyDescent="0.2"/>
  <cols>
    <col min="1" max="1" width="2.5703125" customWidth="1"/>
    <col min="2" max="2" width="46.28515625" customWidth="1"/>
    <col min="3" max="3" width="13.5703125" customWidth="1"/>
    <col min="4" max="4" width="28" customWidth="1" collapsed="1"/>
    <col min="5" max="5" width="15.7109375" hidden="1" customWidth="1" outlineLevel="1"/>
    <col min="6" max="6" width="17.85546875" hidden="1" customWidth="1" outlineLevel="1"/>
    <col min="7" max="7" width="13.5703125" hidden="1" customWidth="1" outlineLevel="1"/>
    <col min="8" max="8" width="28.7109375" hidden="1" customWidth="1" outlineLevel="1"/>
    <col min="9" max="9" width="28.28515625" hidden="1" customWidth="1" outlineLevel="1"/>
    <col min="10" max="10" width="14.85546875" hidden="1" customWidth="1" outlineLevel="1"/>
    <col min="11" max="11" width="26.5703125" hidden="1" customWidth="1" outlineLevel="1"/>
    <col min="12" max="12" width="3.42578125" customWidth="1"/>
  </cols>
  <sheetData>
    <row r="1" spans="1:16" s="162" customFormat="1" ht="23.25" x14ac:dyDescent="0.35">
      <c r="A1" s="393" t="s">
        <v>336</v>
      </c>
      <c r="B1" s="166" t="s">
        <v>308</v>
      </c>
    </row>
    <row r="3" spans="1:16" ht="15" x14ac:dyDescent="0.25">
      <c r="B3" s="9" t="str">
        <f>CONCATENATE("Versio ",Pääsivu!D6)</f>
        <v>Versio 0.9</v>
      </c>
      <c r="D3" s="335" t="s">
        <v>252</v>
      </c>
      <c r="E3" s="332" t="s">
        <v>251</v>
      </c>
      <c r="F3" s="333"/>
      <c r="G3" s="333"/>
      <c r="H3" s="333"/>
      <c r="I3" s="333"/>
      <c r="J3" s="333"/>
      <c r="K3" s="334"/>
    </row>
    <row r="4" spans="1:16" ht="13.5" thickBot="1" x14ac:dyDescent="0.25">
      <c r="N4" s="307"/>
      <c r="O4" s="307"/>
    </row>
    <row r="5" spans="1:16" ht="26.25" thickBot="1" x14ac:dyDescent="0.25">
      <c r="B5" s="370" t="s">
        <v>150</v>
      </c>
      <c r="C5" s="370" t="s">
        <v>2</v>
      </c>
      <c r="D5" s="370"/>
      <c r="E5" s="418" t="s">
        <v>281</v>
      </c>
      <c r="F5" s="417" t="s">
        <v>151</v>
      </c>
      <c r="G5" s="417" t="s">
        <v>282</v>
      </c>
      <c r="H5" s="417" t="s">
        <v>283</v>
      </c>
      <c r="I5" s="417" t="s">
        <v>286</v>
      </c>
      <c r="J5" s="416" t="s">
        <v>284</v>
      </c>
      <c r="K5" s="417" t="s">
        <v>21</v>
      </c>
      <c r="N5" s="307"/>
      <c r="O5" s="307"/>
    </row>
    <row r="6" spans="1:16" ht="5.45" customHeight="1" x14ac:dyDescent="0.2">
      <c r="B6" s="29"/>
      <c r="C6" s="121"/>
      <c r="D6" s="18"/>
      <c r="E6" s="139"/>
      <c r="F6" s="17"/>
      <c r="G6" s="121"/>
      <c r="H6" s="17"/>
      <c r="I6" s="17"/>
      <c r="J6" s="17"/>
      <c r="K6" s="18"/>
      <c r="N6" s="307"/>
      <c r="O6" s="307"/>
    </row>
    <row r="7" spans="1:16" x14ac:dyDescent="0.2">
      <c r="B7" s="308" t="s">
        <v>983</v>
      </c>
      <c r="C7" s="309"/>
      <c r="D7" s="311"/>
      <c r="E7" s="377"/>
      <c r="F7" s="310"/>
      <c r="G7" s="309"/>
      <c r="H7" s="310"/>
      <c r="I7" s="310"/>
      <c r="J7" s="310"/>
      <c r="K7" s="311"/>
      <c r="N7" s="177" t="s">
        <v>230</v>
      </c>
      <c r="O7" s="307"/>
      <c r="P7" s="307"/>
    </row>
    <row r="8" spans="1:16" x14ac:dyDescent="0.2">
      <c r="B8" s="30" t="s">
        <v>984</v>
      </c>
      <c r="C8" s="50" t="s">
        <v>285</v>
      </c>
      <c r="D8" s="20"/>
      <c r="E8" s="373" t="s">
        <v>333</v>
      </c>
      <c r="F8" s="19"/>
      <c r="G8" s="50" t="s">
        <v>230</v>
      </c>
      <c r="H8" s="376"/>
      <c r="I8" s="376"/>
      <c r="J8" s="376"/>
      <c r="K8" s="20"/>
      <c r="N8" s="177" t="s">
        <v>229</v>
      </c>
      <c r="O8" s="307"/>
      <c r="P8" s="307"/>
    </row>
    <row r="9" spans="1:16" x14ac:dyDescent="0.2">
      <c r="B9" s="30" t="s">
        <v>985</v>
      </c>
      <c r="C9" s="50" t="s">
        <v>326</v>
      </c>
      <c r="D9" s="20"/>
      <c r="E9" s="373" t="s">
        <v>334</v>
      </c>
      <c r="F9" s="19"/>
      <c r="G9" s="50" t="s">
        <v>229</v>
      </c>
      <c r="H9" s="376"/>
      <c r="I9" s="376"/>
      <c r="J9" s="376"/>
      <c r="K9" s="20"/>
      <c r="N9" s="177" t="s">
        <v>152</v>
      </c>
      <c r="O9" s="307"/>
      <c r="P9" s="307"/>
    </row>
    <row r="10" spans="1:16" x14ac:dyDescent="0.2">
      <c r="B10" s="30" t="s">
        <v>986</v>
      </c>
      <c r="C10" s="50" t="s">
        <v>326</v>
      </c>
      <c r="D10" s="20"/>
      <c r="E10" s="373" t="s">
        <v>108</v>
      </c>
      <c r="F10" s="19"/>
      <c r="G10" s="50" t="s">
        <v>152</v>
      </c>
      <c r="H10" s="376"/>
      <c r="I10" s="376"/>
      <c r="J10" s="376"/>
      <c r="K10" s="20"/>
      <c r="N10" s="177" t="s">
        <v>231</v>
      </c>
      <c r="O10" s="307"/>
      <c r="P10" s="307"/>
    </row>
    <row r="11" spans="1:16" x14ac:dyDescent="0.2">
      <c r="B11" s="30" t="s">
        <v>987</v>
      </c>
      <c r="C11" s="50" t="s">
        <v>327</v>
      </c>
      <c r="D11" s="20"/>
      <c r="E11" s="373" t="s">
        <v>335</v>
      </c>
      <c r="F11" s="19"/>
      <c r="G11" s="50" t="s">
        <v>231</v>
      </c>
      <c r="H11" s="376"/>
      <c r="I11" s="376"/>
      <c r="J11" s="376"/>
      <c r="K11" s="20"/>
      <c r="N11" s="177" t="s">
        <v>153</v>
      </c>
      <c r="O11" s="307"/>
      <c r="P11" s="307"/>
    </row>
    <row r="12" spans="1:16" x14ac:dyDescent="0.2">
      <c r="B12" s="30"/>
      <c r="C12" s="50"/>
      <c r="D12" s="20"/>
      <c r="E12" s="373"/>
      <c r="F12" s="19"/>
      <c r="G12" s="50"/>
      <c r="H12" s="376"/>
      <c r="I12" s="376"/>
      <c r="J12" s="376"/>
      <c r="K12" s="20"/>
      <c r="N12" s="307"/>
      <c r="O12" s="307"/>
    </row>
    <row r="13" spans="1:16" x14ac:dyDescent="0.2">
      <c r="B13" s="308" t="s">
        <v>221</v>
      </c>
      <c r="C13" s="309"/>
      <c r="D13" s="311"/>
      <c r="E13" s="377"/>
      <c r="F13" s="310"/>
      <c r="G13" s="309"/>
      <c r="H13" s="310"/>
      <c r="I13" s="310"/>
      <c r="J13" s="310"/>
      <c r="K13" s="311"/>
    </row>
    <row r="14" spans="1:16" ht="38.25" x14ac:dyDescent="0.2">
      <c r="B14" s="30" t="s">
        <v>988</v>
      </c>
      <c r="C14" s="50" t="s">
        <v>326</v>
      </c>
      <c r="D14" s="20"/>
      <c r="E14" s="373"/>
      <c r="F14" s="19"/>
      <c r="G14" s="50"/>
      <c r="H14" s="19"/>
      <c r="I14" s="19"/>
      <c r="J14" s="19" t="s">
        <v>322</v>
      </c>
      <c r="K14" s="20"/>
    </row>
    <row r="15" spans="1:16" ht="25.5" x14ac:dyDescent="0.2">
      <c r="B15" s="30" t="s">
        <v>989</v>
      </c>
      <c r="C15" s="50" t="s">
        <v>326</v>
      </c>
      <c r="D15" s="20"/>
      <c r="E15" s="373"/>
      <c r="F15" s="19"/>
      <c r="G15" s="50"/>
      <c r="H15" s="19"/>
      <c r="I15" s="19"/>
      <c r="J15" s="19" t="s">
        <v>287</v>
      </c>
      <c r="K15" s="20"/>
    </row>
    <row r="16" spans="1:16" ht="25.5" x14ac:dyDescent="0.2">
      <c r="B16" s="30" t="s">
        <v>990</v>
      </c>
      <c r="C16" s="50" t="s">
        <v>326</v>
      </c>
      <c r="D16" s="20"/>
      <c r="E16" s="373"/>
      <c r="F16" s="19"/>
      <c r="G16" s="50"/>
      <c r="H16" s="19"/>
      <c r="I16" s="19"/>
      <c r="J16" s="19" t="s">
        <v>323</v>
      </c>
      <c r="K16" s="20"/>
    </row>
    <row r="17" spans="2:11" ht="25.5" x14ac:dyDescent="0.2">
      <c r="B17" s="30" t="s">
        <v>991</v>
      </c>
      <c r="C17" s="50" t="s">
        <v>285</v>
      </c>
      <c r="D17" s="20"/>
      <c r="E17" s="373"/>
      <c r="F17" s="19"/>
      <c r="G17" s="50"/>
      <c r="H17" s="19"/>
      <c r="I17" s="19"/>
      <c r="J17" s="19" t="s">
        <v>324</v>
      </c>
      <c r="K17" s="20"/>
    </row>
    <row r="18" spans="2:11" ht="25.5" x14ac:dyDescent="0.2">
      <c r="B18" s="30" t="s">
        <v>992</v>
      </c>
      <c r="C18" s="50" t="s">
        <v>326</v>
      </c>
      <c r="D18" s="20"/>
      <c r="E18" s="373"/>
      <c r="F18" s="19"/>
      <c r="G18" s="50"/>
      <c r="H18" s="19"/>
      <c r="I18" s="19"/>
      <c r="J18" s="19"/>
      <c r="K18" s="20"/>
    </row>
    <row r="19" spans="2:11" ht="25.5" x14ac:dyDescent="0.2">
      <c r="B19" s="30" t="s">
        <v>993</v>
      </c>
      <c r="C19" s="50" t="s">
        <v>326</v>
      </c>
      <c r="D19" s="20"/>
      <c r="E19" s="373"/>
      <c r="F19" s="19"/>
      <c r="G19" s="50"/>
      <c r="H19" s="19"/>
      <c r="I19" s="19"/>
      <c r="J19" s="19"/>
      <c r="K19" s="20"/>
    </row>
    <row r="20" spans="2:11" x14ac:dyDescent="0.2">
      <c r="B20" s="30" t="s">
        <v>994</v>
      </c>
      <c r="C20" s="50" t="s">
        <v>326</v>
      </c>
      <c r="D20" s="20"/>
      <c r="E20" s="373"/>
      <c r="F20" s="19"/>
      <c r="G20" s="50"/>
      <c r="H20" s="19"/>
      <c r="I20" s="19"/>
      <c r="J20" s="19"/>
      <c r="K20" s="20"/>
    </row>
    <row r="21" spans="2:11" x14ac:dyDescent="0.2">
      <c r="B21" s="30" t="s">
        <v>995</v>
      </c>
      <c r="C21" s="50" t="s">
        <v>285</v>
      </c>
      <c r="D21" s="20"/>
      <c r="E21" s="373"/>
      <c r="F21" s="19"/>
      <c r="G21" s="50"/>
      <c r="H21" s="19"/>
      <c r="I21" s="19"/>
      <c r="J21" s="19"/>
      <c r="K21" s="20"/>
    </row>
    <row r="22" spans="2:11" x14ac:dyDescent="0.2">
      <c r="B22" s="30" t="s">
        <v>996</v>
      </c>
      <c r="C22" s="50" t="s">
        <v>285</v>
      </c>
      <c r="D22" s="20"/>
      <c r="E22" s="373"/>
      <c r="F22" s="19"/>
      <c r="G22" s="50"/>
      <c r="H22" s="19"/>
      <c r="I22" s="19"/>
      <c r="J22" s="19"/>
      <c r="K22" s="20"/>
    </row>
    <row r="23" spans="2:11" ht="25.5" x14ac:dyDescent="0.2">
      <c r="B23" s="30" t="s">
        <v>997</v>
      </c>
      <c r="C23" s="50" t="s">
        <v>285</v>
      </c>
      <c r="D23" s="20"/>
      <c r="E23" s="373"/>
      <c r="F23" s="19"/>
      <c r="G23" s="50"/>
      <c r="H23" s="19"/>
      <c r="I23" s="19"/>
      <c r="J23" s="19"/>
      <c r="K23" s="20"/>
    </row>
    <row r="24" spans="2:11" ht="25.5" x14ac:dyDescent="0.2">
      <c r="B24" s="30" t="s">
        <v>998</v>
      </c>
      <c r="C24" s="50" t="s">
        <v>326</v>
      </c>
      <c r="D24" s="20"/>
      <c r="E24" s="373"/>
      <c r="F24" s="19"/>
      <c r="G24" s="50"/>
      <c r="H24" s="19"/>
      <c r="I24" s="19"/>
      <c r="J24" s="19"/>
      <c r="K24" s="20"/>
    </row>
    <row r="25" spans="2:11" ht="25.5" x14ac:dyDescent="0.2">
      <c r="B25" s="30" t="s">
        <v>999</v>
      </c>
      <c r="C25" s="50" t="s">
        <v>326</v>
      </c>
      <c r="D25" s="20"/>
      <c r="E25" s="373"/>
      <c r="F25" s="19"/>
      <c r="G25" s="50"/>
      <c r="H25" s="19"/>
      <c r="I25" s="19"/>
      <c r="J25" s="19"/>
      <c r="K25" s="20"/>
    </row>
    <row r="26" spans="2:11" ht="25.5" x14ac:dyDescent="0.2">
      <c r="B26" s="30" t="s">
        <v>1000</v>
      </c>
      <c r="C26" s="50" t="s">
        <v>327</v>
      </c>
      <c r="D26" s="20"/>
      <c r="E26" s="373"/>
      <c r="F26" s="19"/>
      <c r="G26" s="50"/>
      <c r="H26" s="19"/>
      <c r="I26" s="19"/>
      <c r="J26" s="19"/>
      <c r="K26" s="20"/>
    </row>
    <row r="27" spans="2:11" x14ac:dyDescent="0.2">
      <c r="B27" s="30"/>
      <c r="C27" s="50"/>
      <c r="D27" s="20"/>
      <c r="E27" s="373"/>
      <c r="F27" s="19"/>
      <c r="G27" s="50"/>
      <c r="H27" s="19"/>
      <c r="I27" s="19"/>
      <c r="J27" s="19"/>
      <c r="K27" s="20"/>
    </row>
    <row r="28" spans="2:11" x14ac:dyDescent="0.2">
      <c r="B28" s="30"/>
      <c r="C28" s="50"/>
      <c r="D28" s="20"/>
      <c r="E28" s="373"/>
      <c r="F28" s="19"/>
      <c r="G28" s="50"/>
      <c r="H28" s="19"/>
      <c r="I28" s="19"/>
      <c r="J28" s="19"/>
      <c r="K28" s="20"/>
    </row>
    <row r="29" spans="2:11" x14ac:dyDescent="0.2">
      <c r="B29" s="30"/>
      <c r="C29" s="50"/>
      <c r="D29" s="20"/>
      <c r="E29" s="373"/>
      <c r="F29" s="19"/>
      <c r="G29" s="50"/>
      <c r="H29" s="19"/>
      <c r="I29" s="19"/>
      <c r="J29" s="19"/>
      <c r="K29" s="20"/>
    </row>
    <row r="30" spans="2:11" x14ac:dyDescent="0.2">
      <c r="B30" s="30"/>
      <c r="C30" s="50"/>
      <c r="D30" s="20"/>
      <c r="E30" s="373"/>
      <c r="F30" s="19"/>
      <c r="G30" s="50"/>
      <c r="H30" s="19"/>
      <c r="I30" s="19"/>
      <c r="J30" s="19"/>
      <c r="K30" s="20"/>
    </row>
    <row r="31" spans="2:11" x14ac:dyDescent="0.2">
      <c r="B31" s="30"/>
      <c r="C31" s="50"/>
      <c r="D31" s="20"/>
      <c r="E31" s="373"/>
      <c r="F31" s="19"/>
      <c r="G31" s="50"/>
      <c r="H31" s="19"/>
      <c r="I31" s="19"/>
      <c r="J31" s="19"/>
      <c r="K31" s="20"/>
    </row>
    <row r="32" spans="2:11" x14ac:dyDescent="0.2">
      <c r="B32" s="30"/>
      <c r="C32" s="50"/>
      <c r="D32" s="20"/>
      <c r="E32" s="373"/>
      <c r="F32" s="19"/>
      <c r="G32" s="50"/>
      <c r="H32" s="19"/>
      <c r="I32" s="19"/>
      <c r="J32" s="19"/>
      <c r="K32" s="20"/>
    </row>
    <row r="33" spans="2:11" x14ac:dyDescent="0.2">
      <c r="B33" s="30"/>
      <c r="C33" s="50"/>
      <c r="D33" s="20"/>
      <c r="E33" s="373"/>
      <c r="F33" s="19"/>
      <c r="G33" s="50"/>
      <c r="H33" s="19"/>
      <c r="I33" s="19"/>
      <c r="J33" s="19"/>
      <c r="K33" s="20"/>
    </row>
    <row r="34" spans="2:11" x14ac:dyDescent="0.2">
      <c r="B34" s="30"/>
      <c r="C34" s="50"/>
      <c r="D34" s="20"/>
      <c r="E34" s="373"/>
      <c r="F34" s="19"/>
      <c r="G34" s="50"/>
      <c r="H34" s="19"/>
      <c r="I34" s="19"/>
      <c r="J34" s="19"/>
      <c r="K34" s="20"/>
    </row>
    <row r="35" spans="2:11" x14ac:dyDescent="0.2">
      <c r="B35" s="30"/>
      <c r="C35" s="50"/>
      <c r="D35" s="20"/>
      <c r="E35" s="373"/>
      <c r="F35" s="19"/>
      <c r="G35" s="50"/>
      <c r="H35" s="19"/>
      <c r="I35" s="19"/>
      <c r="J35" s="19"/>
      <c r="K35" s="20"/>
    </row>
    <row r="36" spans="2:11" x14ac:dyDescent="0.2">
      <c r="B36" s="30"/>
      <c r="C36" s="50"/>
      <c r="D36" s="20"/>
      <c r="E36" s="373"/>
      <c r="F36" s="19"/>
      <c r="G36" s="50"/>
      <c r="H36" s="19"/>
      <c r="I36" s="19"/>
      <c r="J36" s="19"/>
      <c r="K36" s="20"/>
    </row>
    <row r="37" spans="2:11" x14ac:dyDescent="0.2">
      <c r="B37" s="30"/>
      <c r="C37" s="50"/>
      <c r="D37" s="20"/>
      <c r="E37" s="373"/>
      <c r="F37" s="19"/>
      <c r="G37" s="50"/>
      <c r="H37" s="19"/>
      <c r="I37" s="19"/>
      <c r="J37" s="19"/>
      <c r="K37" s="20"/>
    </row>
    <row r="38" spans="2:11" x14ac:dyDescent="0.2">
      <c r="B38" s="30"/>
      <c r="C38" s="50"/>
      <c r="D38" s="20"/>
      <c r="E38" s="373"/>
      <c r="F38" s="19"/>
      <c r="G38" s="50"/>
      <c r="H38" s="19"/>
      <c r="I38" s="19"/>
      <c r="J38" s="19"/>
      <c r="K38" s="20"/>
    </row>
    <row r="39" spans="2:11" x14ac:dyDescent="0.2">
      <c r="B39" s="30"/>
      <c r="C39" s="50"/>
      <c r="D39" s="20"/>
      <c r="E39" s="373"/>
      <c r="F39" s="19"/>
      <c r="G39" s="50"/>
      <c r="H39" s="19"/>
      <c r="I39" s="19"/>
      <c r="J39" s="19"/>
      <c r="K39" s="20"/>
    </row>
    <row r="40" spans="2:11" x14ac:dyDescent="0.2">
      <c r="B40" s="30"/>
      <c r="C40" s="50"/>
      <c r="D40" s="20"/>
      <c r="E40" s="373"/>
      <c r="F40" s="19"/>
      <c r="G40" s="50"/>
      <c r="H40" s="19"/>
      <c r="I40" s="19"/>
      <c r="J40" s="19"/>
      <c r="K40" s="20"/>
    </row>
    <row r="41" spans="2:11" x14ac:dyDescent="0.2">
      <c r="B41" s="30"/>
      <c r="C41" s="50"/>
      <c r="D41" s="20"/>
      <c r="E41" s="373"/>
      <c r="F41" s="19"/>
      <c r="G41" s="50"/>
      <c r="H41" s="19"/>
      <c r="I41" s="19"/>
      <c r="J41" s="19"/>
      <c r="K41" s="20"/>
    </row>
    <row r="42" spans="2:11" x14ac:dyDescent="0.2">
      <c r="B42" s="30"/>
      <c r="C42" s="50"/>
      <c r="D42" s="20"/>
      <c r="E42" s="373"/>
      <c r="F42" s="19"/>
      <c r="G42" s="50"/>
      <c r="H42" s="19"/>
      <c r="I42" s="19"/>
      <c r="J42" s="19"/>
      <c r="K42" s="20"/>
    </row>
    <row r="43" spans="2:11" x14ac:dyDescent="0.2">
      <c r="B43" s="30"/>
      <c r="C43" s="50"/>
      <c r="D43" s="20"/>
      <c r="E43" s="373"/>
      <c r="F43" s="19"/>
      <c r="G43" s="50"/>
      <c r="H43" s="19"/>
      <c r="I43" s="19"/>
      <c r="J43" s="19"/>
      <c r="K43" s="20"/>
    </row>
    <row r="44" spans="2:11" x14ac:dyDescent="0.2">
      <c r="B44" s="30"/>
      <c r="C44" s="50"/>
      <c r="D44" s="20"/>
      <c r="E44" s="373"/>
      <c r="F44" s="19"/>
      <c r="G44" s="50"/>
      <c r="H44" s="19"/>
      <c r="I44" s="19"/>
      <c r="J44" s="19"/>
      <c r="K44" s="20"/>
    </row>
    <row r="45" spans="2:11" x14ac:dyDescent="0.2">
      <c r="B45" s="30"/>
      <c r="C45" s="50"/>
      <c r="D45" s="20"/>
      <c r="E45" s="373"/>
      <c r="F45" s="19"/>
      <c r="G45" s="50"/>
      <c r="H45" s="19"/>
      <c r="I45" s="19"/>
      <c r="J45" s="19"/>
      <c r="K45" s="20"/>
    </row>
    <row r="46" spans="2:11" x14ac:dyDescent="0.2">
      <c r="B46" s="30"/>
      <c r="C46" s="50"/>
      <c r="D46" s="20"/>
      <c r="E46" s="373"/>
      <c r="F46" s="19"/>
      <c r="G46" s="50"/>
      <c r="H46" s="19"/>
      <c r="I46" s="19"/>
      <c r="J46" s="19"/>
      <c r="K46" s="20"/>
    </row>
    <row r="47" spans="2:11" x14ac:dyDescent="0.2">
      <c r="B47" s="30"/>
      <c r="C47" s="50"/>
      <c r="D47" s="20"/>
      <c r="E47" s="373"/>
      <c r="F47" s="19"/>
      <c r="G47" s="50"/>
      <c r="H47" s="19"/>
      <c r="I47" s="19"/>
      <c r="J47" s="19"/>
      <c r="K47" s="20"/>
    </row>
    <row r="48" spans="2:11" x14ac:dyDescent="0.2">
      <c r="B48" s="30"/>
      <c r="C48" s="50"/>
      <c r="D48" s="20"/>
      <c r="E48" s="373"/>
      <c r="F48" s="19"/>
      <c r="G48" s="50"/>
      <c r="H48" s="19"/>
      <c r="I48" s="19"/>
      <c r="J48" s="19"/>
      <c r="K48" s="20"/>
    </row>
    <row r="49" spans="2:11" x14ac:dyDescent="0.2">
      <c r="B49" s="30"/>
      <c r="C49" s="50"/>
      <c r="D49" s="20"/>
      <c r="E49" s="373"/>
      <c r="F49" s="19"/>
      <c r="G49" s="50"/>
      <c r="H49" s="19"/>
      <c r="I49" s="19"/>
      <c r="J49" s="19"/>
      <c r="K49" s="20"/>
    </row>
    <row r="50" spans="2:11" x14ac:dyDescent="0.2">
      <c r="B50" s="30"/>
      <c r="C50" s="50"/>
      <c r="D50" s="20"/>
      <c r="E50" s="373"/>
      <c r="F50" s="19"/>
      <c r="G50" s="50"/>
      <c r="H50" s="19"/>
      <c r="I50" s="19"/>
      <c r="J50" s="19"/>
      <c r="K50" s="20"/>
    </row>
    <row r="51" spans="2:11" x14ac:dyDescent="0.2">
      <c r="B51" s="30"/>
      <c r="C51" s="50"/>
      <c r="D51" s="20"/>
      <c r="E51" s="373"/>
      <c r="F51" s="19"/>
      <c r="G51" s="50"/>
      <c r="H51" s="19"/>
      <c r="I51" s="19"/>
      <c r="J51" s="19"/>
      <c r="K51" s="20"/>
    </row>
    <row r="52" spans="2:11" x14ac:dyDescent="0.2">
      <c r="B52" s="30"/>
      <c r="C52" s="50"/>
      <c r="D52" s="20"/>
      <c r="E52" s="373"/>
      <c r="F52" s="19"/>
      <c r="G52" s="50"/>
      <c r="H52" s="19"/>
      <c r="I52" s="19"/>
      <c r="J52" s="19"/>
      <c r="K52" s="20"/>
    </row>
    <row r="53" spans="2:11" x14ac:dyDescent="0.2">
      <c r="B53" s="30"/>
      <c r="C53" s="50"/>
      <c r="D53" s="20"/>
      <c r="E53" s="373"/>
      <c r="F53" s="19"/>
      <c r="G53" s="50"/>
      <c r="H53" s="19"/>
      <c r="I53" s="19"/>
      <c r="J53" s="19"/>
      <c r="K53" s="20"/>
    </row>
    <row r="54" spans="2:11" x14ac:dyDescent="0.2">
      <c r="B54" s="30"/>
      <c r="C54" s="50"/>
      <c r="D54" s="20"/>
      <c r="E54" s="373"/>
      <c r="F54" s="19"/>
      <c r="G54" s="50"/>
      <c r="H54" s="19"/>
      <c r="I54" s="19"/>
      <c r="J54" s="19"/>
      <c r="K54" s="20"/>
    </row>
    <row r="55" spans="2:11" x14ac:dyDescent="0.2">
      <c r="B55" s="30"/>
      <c r="C55" s="50"/>
      <c r="D55" s="20"/>
      <c r="E55" s="373"/>
      <c r="F55" s="19"/>
      <c r="G55" s="50"/>
      <c r="H55" s="19"/>
      <c r="I55" s="19"/>
      <c r="J55" s="19"/>
      <c r="K55" s="20"/>
    </row>
    <row r="56" spans="2:11" x14ac:dyDescent="0.2">
      <c r="B56" s="30"/>
      <c r="C56" s="50"/>
      <c r="D56" s="20"/>
      <c r="E56" s="373"/>
      <c r="F56" s="19"/>
      <c r="G56" s="50"/>
      <c r="H56" s="19"/>
      <c r="I56" s="19"/>
      <c r="J56" s="19"/>
      <c r="K56" s="20"/>
    </row>
    <row r="57" spans="2:11" x14ac:dyDescent="0.2">
      <c r="B57" s="30"/>
      <c r="C57" s="50"/>
      <c r="D57" s="20"/>
      <c r="E57" s="373"/>
      <c r="F57" s="19"/>
      <c r="G57" s="50"/>
      <c r="H57" s="19"/>
      <c r="I57" s="19"/>
      <c r="J57" s="19"/>
      <c r="K57" s="20"/>
    </row>
    <row r="58" spans="2:11" x14ac:dyDescent="0.2">
      <c r="B58" s="30"/>
      <c r="C58" s="50"/>
      <c r="D58" s="20"/>
      <c r="E58" s="373"/>
      <c r="F58" s="19"/>
      <c r="G58" s="50"/>
      <c r="H58" s="19"/>
      <c r="I58" s="19"/>
      <c r="J58" s="19"/>
      <c r="K58" s="20"/>
    </row>
    <row r="59" spans="2:11" x14ac:dyDescent="0.2">
      <c r="B59" s="30"/>
      <c r="C59" s="50"/>
      <c r="D59" s="20"/>
      <c r="E59" s="373"/>
      <c r="F59" s="19"/>
      <c r="G59" s="50"/>
      <c r="H59" s="19"/>
      <c r="I59" s="19"/>
      <c r="J59" s="19"/>
      <c r="K59" s="20"/>
    </row>
    <row r="60" spans="2:11" x14ac:dyDescent="0.2">
      <c r="B60" s="30"/>
      <c r="C60" s="50"/>
      <c r="D60" s="20"/>
      <c r="E60" s="373"/>
      <c r="F60" s="19"/>
      <c r="G60" s="50"/>
      <c r="H60" s="19"/>
      <c r="I60" s="19"/>
      <c r="J60" s="19"/>
      <c r="K60" s="20"/>
    </row>
    <row r="61" spans="2:11" x14ac:dyDescent="0.2">
      <c r="B61" s="30"/>
      <c r="C61" s="50"/>
      <c r="D61" s="20"/>
      <c r="E61" s="373"/>
      <c r="F61" s="19"/>
      <c r="G61" s="50"/>
      <c r="H61" s="19"/>
      <c r="I61" s="19"/>
      <c r="J61" s="19"/>
      <c r="K61" s="20"/>
    </row>
    <row r="62" spans="2:11" x14ac:dyDescent="0.2">
      <c r="B62" s="30"/>
      <c r="C62" s="50"/>
      <c r="D62" s="20"/>
      <c r="E62" s="373"/>
      <c r="F62" s="19"/>
      <c r="G62" s="50"/>
      <c r="H62" s="19"/>
      <c r="I62" s="19"/>
      <c r="J62" s="19"/>
      <c r="K62" s="20"/>
    </row>
    <row r="63" spans="2:11" x14ac:dyDescent="0.2">
      <c r="B63" s="30"/>
      <c r="C63" s="50"/>
      <c r="D63" s="20"/>
      <c r="E63" s="373"/>
      <c r="F63" s="19"/>
      <c r="G63" s="50"/>
      <c r="H63" s="19"/>
      <c r="I63" s="19"/>
      <c r="J63" s="19"/>
      <c r="K63" s="20"/>
    </row>
    <row r="64" spans="2:11" x14ac:dyDescent="0.2">
      <c r="B64" s="30"/>
      <c r="C64" s="50"/>
      <c r="D64" s="20"/>
      <c r="E64" s="373"/>
      <c r="F64" s="19"/>
      <c r="G64" s="50"/>
      <c r="H64" s="19"/>
      <c r="I64" s="19"/>
      <c r="J64" s="19"/>
      <c r="K64" s="20"/>
    </row>
    <row r="65" spans="2:11" x14ac:dyDescent="0.2">
      <c r="B65" s="30"/>
      <c r="C65" s="50"/>
      <c r="D65" s="20"/>
      <c r="E65" s="373"/>
      <c r="F65" s="19"/>
      <c r="G65" s="50"/>
      <c r="H65" s="19"/>
      <c r="I65" s="19"/>
      <c r="J65" s="19"/>
      <c r="K65" s="20"/>
    </row>
    <row r="66" spans="2:11" x14ac:dyDescent="0.2">
      <c r="B66" s="30"/>
      <c r="C66" s="50"/>
      <c r="D66" s="20"/>
      <c r="E66" s="373"/>
      <c r="F66" s="19"/>
      <c r="G66" s="50"/>
      <c r="H66" s="19"/>
      <c r="I66" s="19"/>
      <c r="J66" s="19"/>
      <c r="K66" s="20"/>
    </row>
    <row r="67" spans="2:11" x14ac:dyDescent="0.2">
      <c r="B67" s="30"/>
      <c r="C67" s="50"/>
      <c r="D67" s="20"/>
      <c r="E67" s="373"/>
      <c r="F67" s="19"/>
      <c r="G67" s="50"/>
      <c r="H67" s="19"/>
      <c r="I67" s="19"/>
      <c r="J67" s="19"/>
      <c r="K67" s="20"/>
    </row>
    <row r="68" spans="2:11" x14ac:dyDescent="0.2">
      <c r="B68" s="30"/>
      <c r="C68" s="50"/>
      <c r="D68" s="20"/>
      <c r="E68" s="373"/>
      <c r="F68" s="19"/>
      <c r="G68" s="50"/>
      <c r="H68" s="19"/>
      <c r="I68" s="19"/>
      <c r="J68" s="19"/>
      <c r="K68" s="20"/>
    </row>
    <row r="69" spans="2:11" x14ac:dyDescent="0.2">
      <c r="B69" s="30"/>
      <c r="C69" s="50"/>
      <c r="D69" s="20"/>
      <c r="E69" s="373"/>
      <c r="F69" s="19"/>
      <c r="G69" s="50"/>
      <c r="H69" s="19"/>
      <c r="I69" s="19"/>
      <c r="J69" s="19"/>
      <c r="K69" s="20"/>
    </row>
    <row r="70" spans="2:11" x14ac:dyDescent="0.2">
      <c r="B70" s="30"/>
      <c r="C70" s="50"/>
      <c r="D70" s="20"/>
      <c r="E70" s="373"/>
      <c r="F70" s="19"/>
      <c r="G70" s="50"/>
      <c r="H70" s="19"/>
      <c r="I70" s="19"/>
      <c r="J70" s="19"/>
      <c r="K70" s="20"/>
    </row>
    <row r="71" spans="2:11" x14ac:dyDescent="0.2">
      <c r="B71" s="30"/>
      <c r="C71" s="50"/>
      <c r="D71" s="20"/>
      <c r="E71" s="373"/>
      <c r="F71" s="19"/>
      <c r="G71" s="50"/>
      <c r="H71" s="19"/>
      <c r="I71" s="19"/>
      <c r="J71" s="19"/>
      <c r="K71" s="20"/>
    </row>
    <row r="72" spans="2:11" x14ac:dyDescent="0.2">
      <c r="B72" s="30"/>
      <c r="C72" s="50"/>
      <c r="D72" s="20"/>
      <c r="E72" s="373"/>
      <c r="F72" s="19"/>
      <c r="G72" s="50"/>
      <c r="H72" s="19"/>
      <c r="I72" s="19"/>
      <c r="J72" s="19"/>
      <c r="K72" s="20"/>
    </row>
    <row r="73" spans="2:11" x14ac:dyDescent="0.2">
      <c r="B73" s="30"/>
      <c r="C73" s="50"/>
      <c r="D73" s="20"/>
      <c r="E73" s="373"/>
      <c r="F73" s="19"/>
      <c r="G73" s="50"/>
      <c r="H73" s="19"/>
      <c r="I73" s="19"/>
      <c r="J73" s="19"/>
      <c r="K73" s="20"/>
    </row>
    <row r="74" spans="2:11" x14ac:dyDescent="0.2">
      <c r="B74" s="30"/>
      <c r="C74" s="50"/>
      <c r="D74" s="20"/>
      <c r="E74" s="373"/>
      <c r="F74" s="19"/>
      <c r="G74" s="50"/>
      <c r="H74" s="19"/>
      <c r="I74" s="19"/>
      <c r="J74" s="19"/>
      <c r="K74" s="20"/>
    </row>
    <row r="75" spans="2:11" x14ac:dyDescent="0.2">
      <c r="B75" s="30"/>
      <c r="C75" s="50"/>
      <c r="D75" s="20"/>
      <c r="E75" s="373"/>
      <c r="F75" s="19"/>
      <c r="G75" s="50"/>
      <c r="H75" s="19"/>
      <c r="I75" s="19"/>
      <c r="J75" s="19"/>
      <c r="K75" s="20"/>
    </row>
    <row r="76" spans="2:11" ht="13.5" thickBot="1" x14ac:dyDescent="0.25">
      <c r="B76" s="31"/>
      <c r="C76" s="51"/>
      <c r="D76" s="22"/>
      <c r="E76" s="375"/>
      <c r="F76" s="21"/>
      <c r="G76" s="51"/>
      <c r="H76" s="21"/>
      <c r="I76" s="21"/>
      <c r="J76" s="21"/>
      <c r="K76" s="22"/>
    </row>
    <row r="81" spans="2:2" x14ac:dyDescent="0.2">
      <c r="B81" s="293"/>
    </row>
  </sheetData>
  <conditionalFormatting sqref="C7:C14">
    <cfRule type="cellIs" dxfId="382" priority="25" stopIfTrue="1" operator="equal">
      <formula>"Toivottu"</formula>
    </cfRule>
    <cfRule type="cellIs" dxfId="381" priority="26" stopIfTrue="1" operator="equal">
      <formula>"Hyödyllinen"</formula>
    </cfRule>
    <cfRule type="cellIs" dxfId="380" priority="27" stopIfTrue="1" operator="equal">
      <formula>"Välttämätön"</formula>
    </cfRule>
  </conditionalFormatting>
  <conditionalFormatting sqref="C27:C31">
    <cfRule type="cellIs" dxfId="379" priority="22" stopIfTrue="1" operator="equal">
      <formula>"Toivottu"</formula>
    </cfRule>
    <cfRule type="cellIs" dxfId="378" priority="23" stopIfTrue="1" operator="equal">
      <formula>"Hyödyllinen"</formula>
    </cfRule>
    <cfRule type="cellIs" dxfId="377" priority="24" stopIfTrue="1" operator="equal">
      <formula>"Välttämätön"</formula>
    </cfRule>
  </conditionalFormatting>
  <conditionalFormatting sqref="C32:C40">
    <cfRule type="cellIs" dxfId="376" priority="19" stopIfTrue="1" operator="equal">
      <formula>"Toivottu"</formula>
    </cfRule>
    <cfRule type="cellIs" dxfId="375" priority="20" stopIfTrue="1" operator="equal">
      <formula>"Hyödyllinen"</formula>
    </cfRule>
    <cfRule type="cellIs" dxfId="374" priority="21" stopIfTrue="1" operator="equal">
      <formula>"Välttämätön"</formula>
    </cfRule>
  </conditionalFormatting>
  <conditionalFormatting sqref="C41:C44 C72:C76">
    <cfRule type="cellIs" dxfId="373" priority="16" stopIfTrue="1" operator="equal">
      <formula>"Toivottu"</formula>
    </cfRule>
    <cfRule type="cellIs" dxfId="372" priority="17" stopIfTrue="1" operator="equal">
      <formula>"Hyödyllinen"</formula>
    </cfRule>
    <cfRule type="cellIs" dxfId="371" priority="18" stopIfTrue="1" operator="equal">
      <formula>"Välttämätön"</formula>
    </cfRule>
  </conditionalFormatting>
  <conditionalFormatting sqref="C45:C49">
    <cfRule type="cellIs" dxfId="370" priority="13" stopIfTrue="1" operator="equal">
      <formula>"Toivottu"</formula>
    </cfRule>
    <cfRule type="cellIs" dxfId="369" priority="14" stopIfTrue="1" operator="equal">
      <formula>"Hyödyllinen"</formula>
    </cfRule>
    <cfRule type="cellIs" dxfId="368" priority="15" stopIfTrue="1" operator="equal">
      <formula>"Välttämätön"</formula>
    </cfRule>
  </conditionalFormatting>
  <conditionalFormatting sqref="C50:C58">
    <cfRule type="cellIs" dxfId="367" priority="10" stopIfTrue="1" operator="equal">
      <formula>"Toivottu"</formula>
    </cfRule>
    <cfRule type="cellIs" dxfId="366" priority="11" stopIfTrue="1" operator="equal">
      <formula>"Hyödyllinen"</formula>
    </cfRule>
    <cfRule type="cellIs" dxfId="365" priority="12" stopIfTrue="1" operator="equal">
      <formula>"Välttämätön"</formula>
    </cfRule>
  </conditionalFormatting>
  <conditionalFormatting sqref="C59:C67">
    <cfRule type="cellIs" dxfId="364" priority="7" stopIfTrue="1" operator="equal">
      <formula>"Toivottu"</formula>
    </cfRule>
    <cfRule type="cellIs" dxfId="363" priority="8" stopIfTrue="1" operator="equal">
      <formula>"Hyödyllinen"</formula>
    </cfRule>
    <cfRule type="cellIs" dxfId="362" priority="9" stopIfTrue="1" operator="equal">
      <formula>"Välttämätön"</formula>
    </cfRule>
  </conditionalFormatting>
  <conditionalFormatting sqref="C68:C71">
    <cfRule type="cellIs" dxfId="361" priority="4" stopIfTrue="1" operator="equal">
      <formula>"Toivottu"</formula>
    </cfRule>
    <cfRule type="cellIs" dxfId="360" priority="5" stopIfTrue="1" operator="equal">
      <formula>"Hyödyllinen"</formula>
    </cfRule>
    <cfRule type="cellIs" dxfId="359" priority="6" stopIfTrue="1" operator="equal">
      <formula>"Välttämätön"</formula>
    </cfRule>
  </conditionalFormatting>
  <conditionalFormatting sqref="C15:C26">
    <cfRule type="cellIs" dxfId="358" priority="1" stopIfTrue="1" operator="equal">
      <formula>"Toivottu"</formula>
    </cfRule>
    <cfRule type="cellIs" dxfId="357" priority="2" stopIfTrue="1" operator="equal">
      <formula>"Hyödyllinen"</formula>
    </cfRule>
    <cfRule type="cellIs" dxfId="356" priority="3" stopIfTrue="1" operator="equal">
      <formula>"Välttämätön"</formula>
    </cfRule>
  </conditionalFormatting>
  <dataValidations xWindow="1382" yWindow="921" count="4">
    <dataValidation type="list" allowBlank="1" showInputMessage="1" showErrorMessage="1" errorTitle="Virheellinen valinta" error="Valitse listasta" promptTitle="Valitse listasta" prompt="Valitse tavoitteen tai vaatimuksen tyyppi / luokka" sqref="G7:G76">
      <formula1>$N$7:$N$11</formula1>
    </dataValidation>
    <dataValidation type="list" allowBlank="1" showInputMessage="1" showErrorMessage="1" errorTitle="Virheellinen valinta" error="Valitse listasta" promptTitle="Prioriteetti" prompt="- Välttämätön_x000a_- Hyödyllinen_x000a_- Toivottu" sqref="C7:C76">
      <formula1>"Välttämätön, Hyödyllinen, Toivottu"</formula1>
    </dataValidation>
    <dataValidation type="list" allowBlank="1" showInputMessage="1" showErrorMessage="1" errorTitle="Virheellinen valinta" error="Valitse listasta" promptTitle="Mikä pääryhmä esitti vaatimuksen" prompt="- Johto_x000a_- Muu substanssi_x000a_- Tietohallinto_x000a_- Asiakas_x000a_- Käyttäjä_x000a_- Muu sidosryhmä_x000a_- Projekti" sqref="E7:E76">
      <formula1>"Johto, Muu substanssi, Tietohallinto, Asiakas, Käyttäjä, Muu sidosryhmä, Projekti"</formula1>
    </dataValidation>
    <dataValidation type="list" allowBlank="1" showInputMessage="1" showErrorMessage="1" errorTitle="Virheellinen valinta" error="Valitse listasta" promptTitle="Toteutumisen nykytila" prompt="- Toteutunut_x000a_- Toteutunut osin_x000a_- Ei toteutunut_x000a_- Ei aiota toteuttaa" sqref="J7:J76">
      <formula1>"Toteutunut, Toteutunut osin, Ei toteutunut, Ei aiota toteuttaa"</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607C1A10967406438611B0F8001D4E37" ma:contentTypeVersion="" ma:contentTypeDescription="Luo uusi asiakirja." ma:contentTypeScope="" ma:versionID="2807c45f68010ef3a70f3163faa18212">
  <xsd:schema xmlns:xsd="http://www.w3.org/2001/XMLSchema" xmlns:xs="http://www.w3.org/2001/XMLSchema" xmlns:p="http://schemas.microsoft.com/office/2006/metadata/properties" targetNamespace="http://schemas.microsoft.com/office/2006/metadata/properties" ma:root="true" ma:fieldsID="dc5d0c2c2ee298487bfc6598426cc57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C5EA94-FA9A-493E-B8F5-2E5F0CCDBA98}">
  <ds:schemaRefs>
    <ds:schemaRef ds:uri="http://schemas.microsoft.com/sharepoint/v3/contenttype/forms"/>
  </ds:schemaRefs>
</ds:datastoreItem>
</file>

<file path=customXml/itemProps2.xml><?xml version="1.0" encoding="utf-8"?>
<ds:datastoreItem xmlns:ds="http://schemas.openxmlformats.org/officeDocument/2006/customXml" ds:itemID="{4EB64724-7F4C-4A06-AE26-FB895E9F9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E67D2ED-112B-4DB0-8C3D-BA81B5F2BE38}">
  <ds:schemaRefs>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31</vt:i4>
      </vt:variant>
      <vt:variant>
        <vt:lpstr>Nimetyt alueet</vt:lpstr>
      </vt:variant>
      <vt:variant>
        <vt:i4>1</vt:i4>
      </vt:variant>
    </vt:vector>
  </HeadingPairs>
  <TitlesOfParts>
    <vt:vector size="32" baseType="lpstr">
      <vt:lpstr>Pääsivu</vt:lpstr>
      <vt:lpstr>Muutosloki</vt:lpstr>
      <vt:lpstr>Arkkitehtuuridokum</vt:lpstr>
      <vt:lpstr>Rajaukset ja reunaehdot</vt:lpstr>
      <vt:lpstr>Sidosarkkitehtuurit määritykset</vt:lpstr>
      <vt:lpstr>Arkkitehtuuriperiaatteet</vt:lpstr>
      <vt:lpstr>Tietoturvaperiaatteet</vt:lpstr>
      <vt:lpstr>Strategia</vt:lpstr>
      <vt:lpstr>Vaatimukset ja tavoitteet</vt:lpstr>
      <vt:lpstr>Palvelut</vt:lpstr>
      <vt:lpstr>Sidosryhmät</vt:lpstr>
      <vt:lpstr>Käsitteistö</vt:lpstr>
      <vt:lpstr>Roolit</vt:lpstr>
      <vt:lpstr>Tietojärjestelmäpalvelut</vt:lpstr>
      <vt:lpstr>Teknologiavaatimukset</vt:lpstr>
      <vt:lpstr>Organisaatio</vt:lpstr>
      <vt:lpstr>Prosessilista</vt:lpstr>
      <vt:lpstr>Tiedot</vt:lpstr>
      <vt:lpstr>Loogiset tietovarannot</vt:lpstr>
      <vt:lpstr>Prosessit-tiedot</vt:lpstr>
      <vt:lpstr>Loogiset tietojärjestelmäpalv.</vt:lpstr>
      <vt:lpstr>Järjestelmäpalv-tietovarannot</vt:lpstr>
      <vt:lpstr>Järjestelmäpalv-prosessit</vt:lpstr>
      <vt:lpstr>Loogiset teknologiakomponentit</vt:lpstr>
      <vt:lpstr>Valvontakohteet</vt:lpstr>
      <vt:lpstr>Rajapinnat</vt:lpstr>
      <vt:lpstr>Fyysiset tietovarannot</vt:lpstr>
      <vt:lpstr>Koodistot</vt:lpstr>
      <vt:lpstr>Järjestelmäsalkku</vt:lpstr>
      <vt:lpstr>Teknologiavalinnat</vt:lpstr>
      <vt:lpstr>Kohteiden palvelutasotavoitteet</vt:lpstr>
      <vt:lpstr>'Kohteiden palvelutasotavoitteet'!Tulostusalue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mikarjal</dc:creator>
  <cp:lastModifiedBy>Marttila Anna-Maija VM</cp:lastModifiedBy>
  <cp:lastPrinted>2011-01-12T07:14:33Z</cp:lastPrinted>
  <dcterms:created xsi:type="dcterms:W3CDTF">1996-10-14T23:33:28Z</dcterms:created>
  <dcterms:modified xsi:type="dcterms:W3CDTF">2016-03-15T08:07:15Z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0x010100607C1A10967406438611B0F8001D4E37</vt:lpwstr>
  </property>
</Properties>
</file>